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中央财政" sheetId="1" r:id="rId1"/>
    <sheet name="省级财政" sheetId="2" r:id="rId2"/>
  </sheets>
  <definedNames>
    <definedName name="_xlnm._FilterDatabase" localSheetId="0" hidden="1">中央财政!$A$1:$BL$10</definedName>
    <definedName name="_xlnm._FilterDatabase" localSheetId="1" hidden="1">省级财政!$A$8:$BL$14</definedName>
  </definedNames>
  <calcPr calcId="144525"/>
</workbook>
</file>

<file path=xl/sharedStrings.xml><?xml version="1.0" encoding="utf-8"?>
<sst xmlns="http://schemas.openxmlformats.org/spreadsheetml/2006/main" count="251" uniqueCount="83">
  <si>
    <t>附件</t>
  </si>
  <si>
    <t>2022年义务教育薄弱环节改善与能力提升补助资金（中央财政）建设项目批复表</t>
  </si>
  <si>
    <t>项目学校</t>
  </si>
  <si>
    <t>学校代码</t>
  </si>
  <si>
    <t>学校
所在地</t>
  </si>
  <si>
    <t>办学
类型</t>
  </si>
  <si>
    <t>寄宿制
学校
(是/否)</t>
  </si>
  <si>
    <t>学生人数(人)</t>
  </si>
  <si>
    <t>建设类型</t>
  </si>
  <si>
    <t>建设项目及投资额度</t>
  </si>
  <si>
    <t>申报补助
（万元）</t>
  </si>
  <si>
    <t>校舍建设（平方米、万元）</t>
  </si>
  <si>
    <t>运动场地建设（平方米、万元）</t>
  </si>
  <si>
    <t>附属设施（平方米、万元）</t>
  </si>
  <si>
    <t>校园文化（万元）</t>
  </si>
  <si>
    <t>绿化硬化/活动实践基地
（平方米、万元）</t>
  </si>
  <si>
    <t>图书资料
（册、万元）</t>
  </si>
  <si>
    <t>设施设备购置（台件套、万元）</t>
  </si>
  <si>
    <t>小计</t>
  </si>
  <si>
    <t>教学及
辅助用房</t>
  </si>
  <si>
    <t>生活用房</t>
  </si>
  <si>
    <t>其中:寄宿生数</t>
  </si>
  <si>
    <t>改善农村基本办学条件</t>
  </si>
  <si>
    <t>扩大城镇学位供给</t>
  </si>
  <si>
    <t>提升学校办学能力</t>
  </si>
  <si>
    <t>师生
宿舍</t>
  </si>
  <si>
    <t>学生食堂
(餐厅)</t>
  </si>
  <si>
    <t>厕所</t>
  </si>
  <si>
    <t>开水（锅炉）房</t>
  </si>
  <si>
    <t>浴室</t>
  </si>
  <si>
    <t>围墙</t>
  </si>
  <si>
    <t>大门</t>
  </si>
  <si>
    <t>护坡（坎）</t>
  </si>
  <si>
    <t>教学实验仪器
设备</t>
  </si>
  <si>
    <t>德体音美器材</t>
  </si>
  <si>
    <t>课桌椅</t>
  </si>
  <si>
    <t>学生用床</t>
  </si>
  <si>
    <t>食堂设备</t>
  </si>
  <si>
    <t>饮水、洗浴设施设备</t>
  </si>
  <si>
    <t>采暖设施设备</t>
  </si>
  <si>
    <t>安全设施设备</t>
  </si>
  <si>
    <t>劳动教育
设施设备</t>
  </si>
  <si>
    <t>信息化设施设备</t>
  </si>
  <si>
    <t>采光照明设备</t>
  </si>
  <si>
    <t>面积</t>
  </si>
  <si>
    <t>申报
补助</t>
  </si>
  <si>
    <t>申报补助</t>
  </si>
  <si>
    <t>数量</t>
  </si>
  <si>
    <t>11=13+15+17+19+21+23</t>
  </si>
  <si>
    <t>12=14+16+18+20+22+24</t>
  </si>
  <si>
    <t>27=29+31+33</t>
  </si>
  <si>
    <t>28=30+32+34</t>
  </si>
  <si>
    <t>40=42+44+46+48+50+52+54+56+58+60+62</t>
  </si>
  <si>
    <t>41=43+45+47+49+51+53+55+57+59+61+63</t>
  </si>
  <si>
    <t>64=12+26+28+35+37+39+41</t>
  </si>
  <si>
    <t>雁塔区（1个）</t>
  </si>
  <si>
    <t>中国人民解放军第三五0七工厂职工子弟小学</t>
  </si>
  <si>
    <t>2161000100</t>
  </si>
  <si>
    <t>城区</t>
  </si>
  <si>
    <t>小学</t>
  </si>
  <si>
    <t>否</t>
  </si>
  <si>
    <t>√</t>
  </si>
  <si>
    <t>2022年义务教育薄弱环节改善与能力提升补助资金（省级财政）建设项目批复表</t>
  </si>
  <si>
    <t>绿化硬化（万元）</t>
  </si>
  <si>
    <t>教学实验仪器设备</t>
  </si>
  <si>
    <t>采暖设施  设备</t>
  </si>
  <si>
    <t>信息化
设施设备</t>
  </si>
  <si>
    <t>40=42+44+46+48+50+52+54+56+58+60</t>
  </si>
  <si>
    <t>41=43+45+47+49+51+53+55+57+59+61</t>
  </si>
  <si>
    <t>62=12+26+28+35+37+39+41</t>
  </si>
  <si>
    <t>雁塔区（5个）</t>
  </si>
  <si>
    <t>西安市雁塔区昆明路小学</t>
  </si>
  <si>
    <t>2161000091</t>
  </si>
  <si>
    <t>西安市雁塔区明德小学</t>
  </si>
  <si>
    <t>2161000057</t>
  </si>
  <si>
    <t>西安市雁塔区第二学校</t>
  </si>
  <si>
    <t>3161900714</t>
  </si>
  <si>
    <t>九年制</t>
  </si>
  <si>
    <t>国营第一钟表机械厂子弟学校</t>
  </si>
  <si>
    <t>3161000059</t>
  </si>
  <si>
    <t>西京公司子校</t>
  </si>
  <si>
    <t>3461000026</t>
  </si>
  <si>
    <t>十二年一贯制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</si>
</sst>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177" formatCode="#\ "/>
  </numFmts>
  <fonts count="31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4"/>
      <name val="黑体"/>
      <charset val="134"/>
    </font>
    <font>
      <sz val="8"/>
      <name val="宋体"/>
      <charset val="134"/>
    </font>
    <font>
      <sz val="8"/>
      <name val="黑体"/>
      <charset val="134"/>
    </font>
    <font>
      <sz val="8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20"/>
      <name val="宋体"/>
      <charset val="134"/>
    </font>
    <font>
      <sz val="11"/>
      <color theme="1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8" borderId="1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0" fillId="21" borderId="19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0" fillId="0" borderId="0"/>
    <xf numFmtId="0" fontId="27" fillId="0" borderId="2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14" borderId="18" applyNumberFormat="0" applyAlignment="0" applyProtection="0">
      <alignment vertical="center"/>
    </xf>
    <xf numFmtId="0" fontId="19" fillId="14" borderId="16" applyNumberFormat="0" applyAlignment="0" applyProtection="0">
      <alignment vertical="center"/>
    </xf>
    <xf numFmtId="0" fontId="28" fillId="28" borderId="22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0" fillId="0" borderId="0"/>
    <xf numFmtId="0" fontId="0" fillId="0" borderId="0"/>
    <xf numFmtId="0" fontId="24" fillId="2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7" fontId="4" fillId="0" borderId="4" xfId="56" applyNumberFormat="1" applyFont="1" applyFill="1" applyBorder="1" applyAlignment="1">
      <alignment horizontal="center" vertical="center" wrapText="1"/>
    </xf>
    <xf numFmtId="177" fontId="4" fillId="0" borderId="11" xfId="56" applyNumberFormat="1" applyFont="1" applyFill="1" applyBorder="1" applyAlignment="1">
      <alignment horizontal="center" vertical="center" wrapText="1"/>
    </xf>
    <xf numFmtId="177" fontId="4" fillId="0" borderId="2" xfId="56" applyNumberFormat="1" applyFont="1" applyFill="1" applyBorder="1" applyAlignment="1">
      <alignment horizontal="center" vertical="center" wrapText="1"/>
    </xf>
    <xf numFmtId="177" fontId="4" fillId="0" borderId="9" xfId="56" applyNumberFormat="1" applyFont="1" applyFill="1" applyBorder="1" applyAlignment="1">
      <alignment horizontal="center" vertical="center" wrapText="1"/>
    </xf>
    <xf numFmtId="177" fontId="4" fillId="0" borderId="12" xfId="56" applyNumberFormat="1" applyFont="1" applyFill="1" applyBorder="1" applyAlignment="1">
      <alignment horizontal="center" vertical="center" wrapText="1"/>
    </xf>
    <xf numFmtId="177" fontId="4" fillId="0" borderId="13" xfId="56" applyNumberFormat="1" applyFont="1" applyFill="1" applyBorder="1" applyAlignment="1">
      <alignment horizontal="center" vertical="center" wrapText="1"/>
    </xf>
    <xf numFmtId="177" fontId="4" fillId="0" borderId="10" xfId="56" applyNumberFormat="1" applyFont="1" applyFill="1" applyBorder="1" applyAlignment="1">
      <alignment horizontal="center" vertical="center" wrapText="1"/>
    </xf>
    <xf numFmtId="177" fontId="4" fillId="0" borderId="1" xfId="56" applyNumberFormat="1" applyFont="1" applyFill="1" applyBorder="1" applyAlignment="1">
      <alignment horizontal="center" vertical="center" wrapText="1"/>
    </xf>
    <xf numFmtId="177" fontId="4" fillId="0" borderId="3" xfId="56" applyNumberFormat="1" applyFont="1" applyFill="1" applyBorder="1" applyAlignment="1">
      <alignment horizontal="center" vertical="center" wrapText="1"/>
    </xf>
    <xf numFmtId="177" fontId="4" fillId="0" borderId="14" xfId="56" applyNumberFormat="1" applyFont="1" applyFill="1" applyBorder="1" applyAlignment="1">
      <alignment horizontal="center" vertical="center" wrapText="1"/>
    </xf>
    <xf numFmtId="177" fontId="4" fillId="0" borderId="6" xfId="56" applyNumberFormat="1" applyFont="1" applyFill="1" applyBorder="1" applyAlignment="1">
      <alignment horizontal="center" vertical="center" wrapText="1"/>
    </xf>
    <xf numFmtId="177" fontId="4" fillId="0" borderId="7" xfId="56" applyNumberFormat="1" applyFont="1" applyFill="1" applyBorder="1" applyAlignment="1">
      <alignment horizontal="center" vertical="center" wrapText="1"/>
    </xf>
    <xf numFmtId="177" fontId="4" fillId="0" borderId="8" xfId="56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差_Sheet1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3" xfId="54"/>
    <cellStyle name="常规 5" xfId="55"/>
    <cellStyle name="常规_附件2" xfId="56"/>
    <cellStyle name="好_Sheet1" xfId="57"/>
  </cellStyles>
  <dxfs count="1">
    <dxf>
      <fill>
        <patternFill patternType="solid"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0"/>
  <sheetViews>
    <sheetView workbookViewId="0">
      <pane xSplit="1" ySplit="8" topLeftCell="B9" activePane="bottomRight" state="frozen"/>
      <selection/>
      <selection pane="topRight"/>
      <selection pane="bottomLeft"/>
      <selection pane="bottomRight" activeCell="A1" sqref="A1"/>
    </sheetView>
  </sheetViews>
  <sheetFormatPr defaultColWidth="9" defaultRowHeight="12"/>
  <cols>
    <col min="1" max="1" width="6.75" style="42" customWidth="1"/>
    <col min="2" max="2" width="7.125" style="42" customWidth="1"/>
    <col min="3" max="3" width="4" style="42" customWidth="1"/>
    <col min="4" max="4" width="6.375" style="42" customWidth="1"/>
    <col min="5" max="5" width="5.5" style="40" customWidth="1"/>
    <col min="6" max="6" width="5.125" style="40" customWidth="1"/>
    <col min="7" max="7" width="4.625" style="40" customWidth="1"/>
    <col min="8" max="8" width="6.5" style="40" customWidth="1"/>
    <col min="9" max="9" width="5.875" style="40" customWidth="1"/>
    <col min="10" max="10" width="5.5" style="40" customWidth="1"/>
    <col min="11" max="11" width="5" style="40" customWidth="1"/>
    <col min="12" max="12" width="4.75" style="40" customWidth="1"/>
    <col min="13" max="13" width="4.875" style="40" customWidth="1"/>
    <col min="14" max="14" width="5.125" style="40" customWidth="1"/>
    <col min="15" max="15" width="4.25" style="40" customWidth="1"/>
    <col min="16" max="16" width="3.5" style="40" customWidth="1"/>
    <col min="17" max="17" width="3.375" style="40" customWidth="1"/>
    <col min="18" max="18" width="3.25" style="40" customWidth="1"/>
    <col min="19" max="19" width="3.375" style="40" customWidth="1"/>
    <col min="20" max="20" width="2.75" style="40" customWidth="1"/>
    <col min="21" max="23" width="5.5" style="40" hidden="1" customWidth="1"/>
    <col min="24" max="24" width="4.75" style="40" hidden="1" customWidth="1"/>
    <col min="25" max="25" width="5.125" style="40" customWidth="1"/>
    <col min="26" max="26" width="4.5" style="40" customWidth="1"/>
    <col min="27" max="27" width="3.25" style="40" customWidth="1"/>
    <col min="28" max="28" width="2.25" style="40" customWidth="1"/>
    <col min="29" max="29" width="2.5" style="40" hidden="1" customWidth="1"/>
    <col min="30" max="30" width="3.125" style="40" hidden="1" customWidth="1"/>
    <col min="31" max="31" width="2.625" style="40" hidden="1" customWidth="1"/>
    <col min="32" max="32" width="2.875" style="40" hidden="1" customWidth="1"/>
    <col min="33" max="33" width="6.5" style="40" hidden="1" customWidth="1"/>
    <col min="34" max="34" width="5.5" style="40" hidden="1" customWidth="1"/>
    <col min="35" max="35" width="3" style="40" customWidth="1"/>
    <col min="36" max="36" width="2.625" style="40" customWidth="1"/>
    <col min="37" max="37" width="2.5" style="40" customWidth="1"/>
    <col min="38" max="38" width="3.25" style="40" customWidth="1"/>
    <col min="39" max="39" width="2.625" style="40" customWidth="1"/>
    <col min="40" max="40" width="5.125" style="40" customWidth="1"/>
    <col min="41" max="41" width="5" style="40" customWidth="1"/>
    <col min="42" max="42" width="4.125" style="40" customWidth="1"/>
    <col min="43" max="43" width="4.375" style="40" customWidth="1"/>
    <col min="44" max="44" width="0.125" style="40" customWidth="1"/>
    <col min="45" max="45" width="3.75" style="40" hidden="1" customWidth="1"/>
    <col min="46" max="46" width="4.75" style="40" customWidth="1"/>
    <col min="47" max="47" width="3.25" style="40" customWidth="1"/>
    <col min="48" max="48" width="0.5" style="40" hidden="1" customWidth="1"/>
    <col min="49" max="49" width="0.125" style="40" hidden="1" customWidth="1"/>
    <col min="50" max="50" width="6.5" style="40" hidden="1" customWidth="1"/>
    <col min="51" max="51" width="5.5" style="40" hidden="1" customWidth="1"/>
    <col min="52" max="52" width="4.5" style="40" hidden="1" customWidth="1"/>
    <col min="53" max="53" width="4.375" style="40" hidden="1" customWidth="1"/>
    <col min="54" max="55" width="5.5" style="40" hidden="1" customWidth="1"/>
    <col min="56" max="56" width="2.25" style="40" hidden="1" customWidth="1"/>
    <col min="57" max="57" width="2.625" style="40" hidden="1" customWidth="1"/>
    <col min="58" max="58" width="2.375" style="40" hidden="1" customWidth="1"/>
    <col min="59" max="59" width="2.75" style="40" hidden="1" customWidth="1"/>
    <col min="60" max="60" width="4.375" style="40" customWidth="1"/>
    <col min="61" max="61" width="4" style="40" customWidth="1"/>
    <col min="62" max="62" width="5.5" style="40" hidden="1" customWidth="1"/>
    <col min="63" max="63" width="4.5" style="40" hidden="1" customWidth="1"/>
    <col min="64" max="64" width="5.125" style="40" customWidth="1"/>
    <col min="65" max="16384" width="9" style="43"/>
  </cols>
  <sheetData>
    <row r="1" s="40" customFormat="1" ht="15" customHeight="1" spans="1:4">
      <c r="A1" s="44" t="s">
        <v>0</v>
      </c>
      <c r="B1" s="42"/>
      <c r="C1" s="42"/>
      <c r="D1" s="42"/>
    </row>
    <row r="2" s="40" customFormat="1" ht="21" customHeight="1" spans="1:64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</row>
    <row r="3" s="40" customFormat="1" ht="20" customHeight="1" spans="1:6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/>
      <c r="H3" s="12" t="s">
        <v>8</v>
      </c>
      <c r="I3" s="12"/>
      <c r="J3" s="12"/>
      <c r="K3" s="23" t="s">
        <v>9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49"/>
      <c r="BL3" s="27" t="s">
        <v>10</v>
      </c>
    </row>
    <row r="4" s="40" customFormat="1" ht="24.95" customHeight="1" spans="1:64">
      <c r="A4" s="13"/>
      <c r="B4" s="13"/>
      <c r="C4" s="13"/>
      <c r="D4" s="13"/>
      <c r="E4" s="13"/>
      <c r="F4" s="14"/>
      <c r="G4" s="15"/>
      <c r="H4" s="12"/>
      <c r="I4" s="12"/>
      <c r="J4" s="12"/>
      <c r="K4" s="12" t="s">
        <v>11</v>
      </c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27" t="s">
        <v>12</v>
      </c>
      <c r="Z4" s="27"/>
      <c r="AA4" s="27" t="s">
        <v>13</v>
      </c>
      <c r="AB4" s="27"/>
      <c r="AC4" s="27"/>
      <c r="AD4" s="27"/>
      <c r="AE4" s="27"/>
      <c r="AF4" s="27"/>
      <c r="AG4" s="27"/>
      <c r="AH4" s="27"/>
      <c r="AI4" s="27" t="s">
        <v>14</v>
      </c>
      <c r="AJ4" s="27" t="s">
        <v>15</v>
      </c>
      <c r="AK4" s="27"/>
      <c r="AL4" s="27" t="s">
        <v>16</v>
      </c>
      <c r="AM4" s="27"/>
      <c r="AN4" s="27" t="s">
        <v>17</v>
      </c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</row>
    <row r="5" s="40" customFormat="1" ht="24.95" customHeight="1" spans="1:64">
      <c r="A5" s="13"/>
      <c r="B5" s="13"/>
      <c r="C5" s="13"/>
      <c r="D5" s="13"/>
      <c r="E5" s="13"/>
      <c r="F5" s="14"/>
      <c r="G5" s="15"/>
      <c r="H5" s="12"/>
      <c r="I5" s="12"/>
      <c r="J5" s="12"/>
      <c r="K5" s="12" t="s">
        <v>18</v>
      </c>
      <c r="L5" s="12"/>
      <c r="M5" s="12" t="s">
        <v>19</v>
      </c>
      <c r="N5" s="12"/>
      <c r="O5" s="12" t="s">
        <v>20</v>
      </c>
      <c r="P5" s="12"/>
      <c r="Q5" s="12"/>
      <c r="R5" s="12"/>
      <c r="S5" s="12"/>
      <c r="T5" s="12"/>
      <c r="U5" s="12"/>
      <c r="V5" s="12"/>
      <c r="W5" s="12"/>
      <c r="X5" s="12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</row>
    <row r="6" s="40" customFormat="1" ht="36" customHeight="1" spans="1:64">
      <c r="A6" s="13"/>
      <c r="B6" s="13"/>
      <c r="C6" s="13"/>
      <c r="D6" s="13"/>
      <c r="E6" s="13"/>
      <c r="F6" s="9" t="s">
        <v>18</v>
      </c>
      <c r="G6" s="9" t="s">
        <v>21</v>
      </c>
      <c r="H6" s="12" t="s">
        <v>22</v>
      </c>
      <c r="I6" s="12" t="s">
        <v>23</v>
      </c>
      <c r="J6" s="12" t="s">
        <v>24</v>
      </c>
      <c r="K6" s="12"/>
      <c r="L6" s="12"/>
      <c r="M6" s="12"/>
      <c r="N6" s="12"/>
      <c r="O6" s="12" t="s">
        <v>25</v>
      </c>
      <c r="P6" s="12"/>
      <c r="Q6" s="12" t="s">
        <v>26</v>
      </c>
      <c r="R6" s="12"/>
      <c r="S6" s="12" t="s">
        <v>27</v>
      </c>
      <c r="T6" s="12"/>
      <c r="U6" s="12" t="s">
        <v>28</v>
      </c>
      <c r="V6" s="12"/>
      <c r="W6" s="12" t="s">
        <v>29</v>
      </c>
      <c r="X6" s="12"/>
      <c r="Y6" s="27"/>
      <c r="Z6" s="27"/>
      <c r="AA6" s="27" t="s">
        <v>18</v>
      </c>
      <c r="AB6" s="27"/>
      <c r="AC6" s="27" t="s">
        <v>30</v>
      </c>
      <c r="AD6" s="27"/>
      <c r="AE6" s="27" t="s">
        <v>31</v>
      </c>
      <c r="AF6" s="27"/>
      <c r="AG6" s="27" t="s">
        <v>32</v>
      </c>
      <c r="AH6" s="27"/>
      <c r="AI6" s="27"/>
      <c r="AJ6" s="27"/>
      <c r="AK6" s="27"/>
      <c r="AL6" s="27"/>
      <c r="AM6" s="27"/>
      <c r="AN6" s="27" t="s">
        <v>18</v>
      </c>
      <c r="AO6" s="27"/>
      <c r="AP6" s="27" t="s">
        <v>33</v>
      </c>
      <c r="AQ6" s="27"/>
      <c r="AR6" s="27" t="s">
        <v>34</v>
      </c>
      <c r="AS6" s="27"/>
      <c r="AT6" s="27" t="s">
        <v>35</v>
      </c>
      <c r="AU6" s="27"/>
      <c r="AV6" s="27" t="s">
        <v>36</v>
      </c>
      <c r="AW6" s="27"/>
      <c r="AX6" s="27" t="s">
        <v>37</v>
      </c>
      <c r="AY6" s="27"/>
      <c r="AZ6" s="27" t="s">
        <v>38</v>
      </c>
      <c r="BA6" s="27"/>
      <c r="BB6" s="27" t="s">
        <v>39</v>
      </c>
      <c r="BC6" s="27"/>
      <c r="BD6" s="27" t="s">
        <v>40</v>
      </c>
      <c r="BE6" s="27"/>
      <c r="BF6" s="27" t="s">
        <v>41</v>
      </c>
      <c r="BG6" s="27"/>
      <c r="BH6" s="27" t="s">
        <v>42</v>
      </c>
      <c r="BI6" s="27"/>
      <c r="BJ6" s="27" t="s">
        <v>43</v>
      </c>
      <c r="BK6" s="27"/>
      <c r="BL6" s="27"/>
    </row>
    <row r="7" s="40" customFormat="1" ht="24" customHeight="1" spans="1:64">
      <c r="A7" s="16"/>
      <c r="B7" s="16"/>
      <c r="C7" s="16"/>
      <c r="D7" s="16"/>
      <c r="E7" s="16"/>
      <c r="F7" s="16"/>
      <c r="G7" s="16"/>
      <c r="H7" s="12"/>
      <c r="I7" s="12"/>
      <c r="J7" s="12"/>
      <c r="K7" s="24" t="s">
        <v>44</v>
      </c>
      <c r="L7" s="12" t="s">
        <v>45</v>
      </c>
      <c r="M7" s="12" t="s">
        <v>44</v>
      </c>
      <c r="N7" s="12" t="s">
        <v>45</v>
      </c>
      <c r="O7" s="12" t="s">
        <v>44</v>
      </c>
      <c r="P7" s="12" t="s">
        <v>46</v>
      </c>
      <c r="Q7" s="12" t="s">
        <v>44</v>
      </c>
      <c r="R7" s="12" t="s">
        <v>46</v>
      </c>
      <c r="S7" s="12" t="s">
        <v>44</v>
      </c>
      <c r="T7" s="12" t="s">
        <v>46</v>
      </c>
      <c r="U7" s="12" t="s">
        <v>44</v>
      </c>
      <c r="V7" s="12" t="s">
        <v>46</v>
      </c>
      <c r="W7" s="12" t="s">
        <v>44</v>
      </c>
      <c r="X7" s="12" t="s">
        <v>46</v>
      </c>
      <c r="Y7" s="34" t="s">
        <v>44</v>
      </c>
      <c r="Z7" s="34" t="s">
        <v>45</v>
      </c>
      <c r="AA7" s="9" t="s">
        <v>44</v>
      </c>
      <c r="AB7" s="34" t="s">
        <v>45</v>
      </c>
      <c r="AC7" s="34" t="s">
        <v>44</v>
      </c>
      <c r="AD7" s="34" t="s">
        <v>45</v>
      </c>
      <c r="AE7" s="34" t="s">
        <v>44</v>
      </c>
      <c r="AF7" s="34" t="s">
        <v>46</v>
      </c>
      <c r="AG7" s="34" t="s">
        <v>44</v>
      </c>
      <c r="AH7" s="34" t="s">
        <v>45</v>
      </c>
      <c r="AI7" s="34" t="s">
        <v>46</v>
      </c>
      <c r="AJ7" s="34" t="s">
        <v>44</v>
      </c>
      <c r="AK7" s="34" t="s">
        <v>45</v>
      </c>
      <c r="AL7" s="27" t="s">
        <v>47</v>
      </c>
      <c r="AM7" s="27" t="s">
        <v>45</v>
      </c>
      <c r="AN7" s="27" t="s">
        <v>47</v>
      </c>
      <c r="AO7" s="27" t="s">
        <v>45</v>
      </c>
      <c r="AP7" s="27" t="s">
        <v>47</v>
      </c>
      <c r="AQ7" s="27" t="s">
        <v>45</v>
      </c>
      <c r="AR7" s="27" t="s">
        <v>47</v>
      </c>
      <c r="AS7" s="27" t="s">
        <v>45</v>
      </c>
      <c r="AT7" s="39" t="s">
        <v>47</v>
      </c>
      <c r="AU7" s="39" t="s">
        <v>45</v>
      </c>
      <c r="AV7" s="39" t="s">
        <v>47</v>
      </c>
      <c r="AW7" s="39" t="s">
        <v>45</v>
      </c>
      <c r="AX7" s="39" t="s">
        <v>47</v>
      </c>
      <c r="AY7" s="39" t="s">
        <v>45</v>
      </c>
      <c r="AZ7" s="39" t="s">
        <v>47</v>
      </c>
      <c r="BA7" s="39" t="s">
        <v>45</v>
      </c>
      <c r="BB7" s="39" t="s">
        <v>47</v>
      </c>
      <c r="BC7" s="39" t="s">
        <v>45</v>
      </c>
      <c r="BD7" s="39" t="s">
        <v>47</v>
      </c>
      <c r="BE7" s="39" t="s">
        <v>45</v>
      </c>
      <c r="BF7" s="39" t="s">
        <v>47</v>
      </c>
      <c r="BG7" s="39" t="s">
        <v>45</v>
      </c>
      <c r="BH7" s="39" t="s">
        <v>47</v>
      </c>
      <c r="BI7" s="31" t="s">
        <v>45</v>
      </c>
      <c r="BJ7" s="27" t="s">
        <v>47</v>
      </c>
      <c r="BK7" s="27" t="s">
        <v>45</v>
      </c>
      <c r="BL7" s="27"/>
    </row>
    <row r="8" s="40" customFormat="1" ht="39.95" customHeight="1" spans="1:66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 t="s">
        <v>48</v>
      </c>
      <c r="L8" s="12" t="s">
        <v>49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2">
        <v>21</v>
      </c>
      <c r="V8" s="12">
        <v>22</v>
      </c>
      <c r="W8" s="12">
        <v>23</v>
      </c>
      <c r="X8" s="12">
        <v>24</v>
      </c>
      <c r="Y8" s="12">
        <v>25</v>
      </c>
      <c r="Z8" s="12">
        <v>26</v>
      </c>
      <c r="AA8" s="12" t="s">
        <v>50</v>
      </c>
      <c r="AB8" s="12" t="s">
        <v>51</v>
      </c>
      <c r="AC8" s="12">
        <v>29</v>
      </c>
      <c r="AD8" s="12">
        <v>30</v>
      </c>
      <c r="AE8" s="12">
        <v>31</v>
      </c>
      <c r="AF8" s="12">
        <v>32</v>
      </c>
      <c r="AG8" s="12">
        <v>33</v>
      </c>
      <c r="AH8" s="12">
        <v>34</v>
      </c>
      <c r="AI8" s="12">
        <v>35</v>
      </c>
      <c r="AJ8" s="12">
        <v>36</v>
      </c>
      <c r="AK8" s="12">
        <v>37</v>
      </c>
      <c r="AL8" s="12">
        <v>38</v>
      </c>
      <c r="AM8" s="12">
        <v>39</v>
      </c>
      <c r="AN8" s="12" t="s">
        <v>52</v>
      </c>
      <c r="AO8" s="12" t="s">
        <v>53</v>
      </c>
      <c r="AP8" s="12">
        <v>42</v>
      </c>
      <c r="AQ8" s="12">
        <v>43</v>
      </c>
      <c r="AR8" s="12">
        <v>44</v>
      </c>
      <c r="AS8" s="12">
        <v>45</v>
      </c>
      <c r="AT8" s="12">
        <v>46</v>
      </c>
      <c r="AU8" s="12">
        <v>47</v>
      </c>
      <c r="AV8" s="12">
        <v>48</v>
      </c>
      <c r="AW8" s="12">
        <v>49</v>
      </c>
      <c r="AX8" s="12">
        <v>50</v>
      </c>
      <c r="AY8" s="12">
        <v>51</v>
      </c>
      <c r="AZ8" s="12">
        <v>52</v>
      </c>
      <c r="BA8" s="12">
        <v>53</v>
      </c>
      <c r="BB8" s="12">
        <v>54</v>
      </c>
      <c r="BC8" s="12">
        <v>55</v>
      </c>
      <c r="BD8" s="12">
        <v>56</v>
      </c>
      <c r="BE8" s="12">
        <v>57</v>
      </c>
      <c r="BF8" s="12">
        <v>58</v>
      </c>
      <c r="BG8" s="12">
        <v>59</v>
      </c>
      <c r="BH8" s="12">
        <v>60</v>
      </c>
      <c r="BI8" s="12">
        <v>61</v>
      </c>
      <c r="BJ8" s="12">
        <v>62</v>
      </c>
      <c r="BK8" s="12">
        <v>63</v>
      </c>
      <c r="BL8" s="12" t="s">
        <v>54</v>
      </c>
      <c r="BN8" s="8"/>
    </row>
    <row r="9" s="41" customFormat="1" ht="52" customHeight="1" spans="1:64">
      <c r="A9" s="17" t="s">
        <v>55</v>
      </c>
      <c r="B9" s="18"/>
      <c r="C9" s="17"/>
      <c r="D9" s="17"/>
      <c r="E9" s="17"/>
      <c r="F9" s="19">
        <f>SUM(F10:F10)</f>
        <v>688</v>
      </c>
      <c r="G9" s="19"/>
      <c r="H9" s="19"/>
      <c r="I9" s="19"/>
      <c r="J9" s="19"/>
      <c r="K9" s="19">
        <f>M9+O9+Q9+S9+U9+W9</f>
        <v>4500</v>
      </c>
      <c r="L9" s="19">
        <f>N9+P9+R9+T9+V9+X9</f>
        <v>1292</v>
      </c>
      <c r="M9" s="19">
        <f>SUM(M10:M10)</f>
        <v>4500</v>
      </c>
      <c r="N9" s="19">
        <f>SUM(N10:N10)</f>
        <v>1292</v>
      </c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>
        <f>L9+Z9+AB9+AI9++AK9+AM9+AO9</f>
        <v>1292</v>
      </c>
    </row>
    <row r="10" s="40" customFormat="1" ht="52" customHeight="1" spans="1:64">
      <c r="A10" s="20" t="s">
        <v>56</v>
      </c>
      <c r="B10" s="46" t="s">
        <v>57</v>
      </c>
      <c r="C10" s="47" t="s">
        <v>58</v>
      </c>
      <c r="D10" s="47" t="s">
        <v>59</v>
      </c>
      <c r="E10" s="47" t="s">
        <v>60</v>
      </c>
      <c r="F10" s="48">
        <v>688</v>
      </c>
      <c r="G10" s="48"/>
      <c r="H10" s="48"/>
      <c r="I10" s="48" t="s">
        <v>61</v>
      </c>
      <c r="J10" s="48"/>
      <c r="K10" s="22">
        <f>M10+O10+Q10+S10+U10+W10</f>
        <v>4500</v>
      </c>
      <c r="L10" s="22">
        <f>N10+P10+R10+T10+V10+X10</f>
        <v>1292</v>
      </c>
      <c r="M10" s="48">
        <v>4500</v>
      </c>
      <c r="N10" s="48">
        <v>1292</v>
      </c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22"/>
      <c r="AB10" s="22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22"/>
      <c r="AO10" s="22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22">
        <f>L10+Z10+AB10+AI10++AK10+AM10+AO10</f>
        <v>1292</v>
      </c>
    </row>
  </sheetData>
  <autoFilter ref="A1:BL10">
    <extLst/>
  </autoFilter>
  <mergeCells count="46">
    <mergeCell ref="A2:BL2"/>
    <mergeCell ref="K3:BK3"/>
    <mergeCell ref="K4:X4"/>
    <mergeCell ref="O5:X5"/>
    <mergeCell ref="O6:P6"/>
    <mergeCell ref="Q6:R6"/>
    <mergeCell ref="S6:T6"/>
    <mergeCell ref="U6:V6"/>
    <mergeCell ref="W6:X6"/>
    <mergeCell ref="AA6:AB6"/>
    <mergeCell ref="AC6:AD6"/>
    <mergeCell ref="AE6:AF6"/>
    <mergeCell ref="AG6:AH6"/>
    <mergeCell ref="AN6:AO6"/>
    <mergeCell ref="AP6:AQ6"/>
    <mergeCell ref="AR6:AS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A3:A7"/>
    <mergeCell ref="B3:B7"/>
    <mergeCell ref="C3:C7"/>
    <mergeCell ref="D3:D7"/>
    <mergeCell ref="E3:E7"/>
    <mergeCell ref="F6:F7"/>
    <mergeCell ref="G6:G7"/>
    <mergeCell ref="H6:H7"/>
    <mergeCell ref="I6:I7"/>
    <mergeCell ref="J6:J7"/>
    <mergeCell ref="AI4:AI6"/>
    <mergeCell ref="BL3:BL7"/>
    <mergeCell ref="AJ4:AK6"/>
    <mergeCell ref="AL4:AM6"/>
    <mergeCell ref="F3:G5"/>
    <mergeCell ref="H3:J5"/>
    <mergeCell ref="K5:L6"/>
    <mergeCell ref="M5:N6"/>
    <mergeCell ref="AA4:AH5"/>
    <mergeCell ref="Y4:Z6"/>
    <mergeCell ref="AN4:BK5"/>
  </mergeCells>
  <conditionalFormatting sqref="BM1:IK10 A9:BL10 AB7:BK7 B1:BL1 A1:A2 B2 K5 AR6 AP6 F6:J6 Y7:Z7 K7:L7 AT6 BL3">
    <cfRule type="cellIs" dxfId="0" priority="128" stopIfTrue="1" operator="equal">
      <formula>"九年制学校小计"</formula>
    </cfRule>
  </conditionalFormatting>
  <dataValidations count="5">
    <dataValidation type="list" allowBlank="1" showInputMessage="1" showErrorMessage="1" sqref="C2 C3 C6:C7 C11:C65022">
      <formula1>"城区,县城,镇区"</formula1>
    </dataValidation>
    <dataValidation type="list" allowBlank="1" showInputMessage="1" showErrorMessage="1" sqref="D9:D10">
      <formula1>"小学,初中,九年制,完全中学,十二年一贯制"</formula1>
    </dataValidation>
    <dataValidation type="list" allowBlank="1" showInputMessage="1" showErrorMessage="1" sqref="D3 D1:D2 D6:D7 D11:D65022">
      <formula1>"小学,初中,九年制"</formula1>
    </dataValidation>
    <dataValidation type="list" allowBlank="1" showInputMessage="1" showErrorMessage="1" sqref="C9:C10">
      <formula1>"城区,县城,镇区,乡村"</formula1>
    </dataValidation>
    <dataValidation type="list" allowBlank="1" showInputMessage="1" showErrorMessage="1" sqref="E3 E1:E2 E9:E10 E11:E65022">
      <formula1>"是,否"</formula1>
    </dataValidation>
  </dataValidations>
  <pageMargins left="0.472222222222222" right="0.511805555555556" top="0.629861111111111" bottom="0.590277777777778" header="0.511805555555556" footer="0.511805555555556"/>
  <pageSetup paperSize="9" scale="75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L14"/>
  <sheetViews>
    <sheetView tabSelected="1" workbookViewId="0">
      <selection activeCell="AO20" sqref="AO20"/>
    </sheetView>
  </sheetViews>
  <sheetFormatPr defaultColWidth="9" defaultRowHeight="12"/>
  <cols>
    <col min="1" max="1" width="10.25" style="3" customWidth="1"/>
    <col min="2" max="2" width="16.25" style="4" hidden="1" customWidth="1"/>
    <col min="3" max="3" width="4.125" style="4" hidden="1" customWidth="1"/>
    <col min="4" max="5" width="3.125" style="4" hidden="1" customWidth="1"/>
    <col min="6" max="6" width="4.75" style="1" customWidth="1"/>
    <col min="7" max="7" width="5.25" style="1" hidden="1" customWidth="1"/>
    <col min="8" max="8" width="9.875" style="1" hidden="1" customWidth="1"/>
    <col min="9" max="10" width="8.25" style="1" hidden="1" customWidth="1"/>
    <col min="11" max="11" width="4.875" style="1" customWidth="1"/>
    <col min="12" max="12" width="4.25" style="1" customWidth="1"/>
    <col min="13" max="13" width="5" style="1" customWidth="1"/>
    <col min="14" max="14" width="4" style="1" customWidth="1"/>
    <col min="15" max="15" width="4.125" style="1" customWidth="1"/>
    <col min="16" max="17" width="3.375" style="1" customWidth="1"/>
    <col min="18" max="18" width="2.75" style="1" customWidth="1"/>
    <col min="19" max="19" width="3.25" style="1" customWidth="1"/>
    <col min="20" max="20" width="3.375" style="1" customWidth="1"/>
    <col min="21" max="21" width="0.125" style="1" hidden="1" customWidth="1"/>
    <col min="22" max="22" width="5.125" style="1" hidden="1" customWidth="1"/>
    <col min="23" max="23" width="4.5" style="1" hidden="1" customWidth="1"/>
    <col min="24" max="24" width="4.75" style="1" hidden="1" customWidth="1"/>
    <col min="25" max="25" width="4.875" style="1" customWidth="1"/>
    <col min="26" max="26" width="4" style="1" customWidth="1"/>
    <col min="27" max="28" width="11.375" style="1" hidden="1" customWidth="1"/>
    <col min="29" max="29" width="6.5" style="1" hidden="1" customWidth="1"/>
    <col min="30" max="30" width="4.75" style="1" hidden="1" customWidth="1"/>
    <col min="31" max="31" width="5.5" style="1" hidden="1" customWidth="1"/>
    <col min="32" max="32" width="4.75" style="1" hidden="1" customWidth="1"/>
    <col min="33" max="33" width="6.5" style="1" hidden="1" customWidth="1"/>
    <col min="34" max="34" width="5.5" style="1" hidden="1" customWidth="1"/>
    <col min="35" max="35" width="3.375" style="1" customWidth="1"/>
    <col min="36" max="36" width="0.25" style="1" customWidth="1"/>
    <col min="37" max="37" width="3.5" style="1" hidden="1" customWidth="1"/>
    <col min="38" max="38" width="4.75" style="1" customWidth="1"/>
    <col min="39" max="39" width="3.875" style="1" customWidth="1"/>
    <col min="40" max="40" width="5.25" style="1" customWidth="1"/>
    <col min="41" max="41" width="4.625" style="1" customWidth="1"/>
    <col min="42" max="42" width="4.75" style="1" hidden="1" customWidth="1"/>
    <col min="43" max="43" width="4.5" style="1" hidden="1" customWidth="1"/>
    <col min="44" max="44" width="4.375" style="1" hidden="1" customWidth="1"/>
    <col min="45" max="45" width="4" style="1" hidden="1" customWidth="1"/>
    <col min="46" max="46" width="4.75" style="1" customWidth="1"/>
    <col min="47" max="47" width="3.375" style="1" customWidth="1"/>
    <col min="48" max="48" width="0.5" style="1" hidden="1" customWidth="1"/>
    <col min="49" max="49" width="4.75" style="1" hidden="1" customWidth="1"/>
    <col min="50" max="50" width="1.375" style="1" hidden="1" customWidth="1"/>
    <col min="51" max="51" width="3.25" style="1" hidden="1" customWidth="1"/>
    <col min="52" max="52" width="2.75" style="1" hidden="1" customWidth="1"/>
    <col min="53" max="53" width="2.875" style="1" hidden="1" customWidth="1"/>
    <col min="54" max="54" width="3.375" style="1" customWidth="1"/>
    <col min="55" max="55" width="3.25" style="1" customWidth="1"/>
    <col min="56" max="56" width="3.5" style="1" customWidth="1"/>
    <col min="57" max="57" width="3.375" style="1" customWidth="1"/>
    <col min="58" max="59" width="5.5" style="1" hidden="1" customWidth="1"/>
    <col min="60" max="60" width="4.5" style="1" customWidth="1"/>
    <col min="61" max="61" width="4" style="1" customWidth="1"/>
    <col min="62" max="62" width="0.125" style="1" customWidth="1"/>
    <col min="63" max="63" width="4.5" style="1" hidden="1" customWidth="1"/>
    <col min="64" max="64" width="6.875" style="1" customWidth="1"/>
    <col min="65" max="16384" width="9" style="5"/>
  </cols>
  <sheetData>
    <row r="1" s="1" customFormat="1" ht="39" customHeight="1" spans="1:64">
      <c r="A1" s="6" t="s">
        <v>62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</row>
    <row r="2" s="1" customFormat="1" ht="9" customHeight="1" spans="1:63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25"/>
      <c r="U2" s="25"/>
      <c r="V2" s="25"/>
      <c r="W2" s="26"/>
      <c r="X2" s="26"/>
      <c r="Y2" s="26"/>
      <c r="Z2" s="26"/>
      <c r="AA2" s="26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</row>
    <row r="3" s="1" customFormat="1" ht="19.15" customHeight="1" spans="1:6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/>
      <c r="H3" s="12" t="s">
        <v>8</v>
      </c>
      <c r="I3" s="12"/>
      <c r="J3" s="12"/>
      <c r="K3" s="23" t="s">
        <v>9</v>
      </c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7" t="s">
        <v>10</v>
      </c>
    </row>
    <row r="4" s="1" customFormat="1" ht="19.15" customHeight="1" spans="1:64">
      <c r="A4" s="13"/>
      <c r="B4" s="13"/>
      <c r="C4" s="13"/>
      <c r="D4" s="13"/>
      <c r="E4" s="13"/>
      <c r="F4" s="14"/>
      <c r="G4" s="15"/>
      <c r="H4" s="12"/>
      <c r="I4" s="12"/>
      <c r="J4" s="12"/>
      <c r="K4" s="24" t="s">
        <v>11</v>
      </c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27" t="s">
        <v>12</v>
      </c>
      <c r="Z4" s="28"/>
      <c r="AA4" s="29" t="s">
        <v>13</v>
      </c>
      <c r="AB4" s="30"/>
      <c r="AC4" s="30"/>
      <c r="AD4" s="30"/>
      <c r="AE4" s="30"/>
      <c r="AF4" s="30"/>
      <c r="AG4" s="30"/>
      <c r="AH4" s="35"/>
      <c r="AI4" s="27" t="s">
        <v>14</v>
      </c>
      <c r="AJ4" s="29" t="s">
        <v>63</v>
      </c>
      <c r="AK4" s="35"/>
      <c r="AL4" s="27" t="s">
        <v>16</v>
      </c>
      <c r="AM4" s="27"/>
      <c r="AN4" s="27" t="s">
        <v>17</v>
      </c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</row>
    <row r="5" s="1" customFormat="1" ht="19.15" customHeight="1" spans="1:64">
      <c r="A5" s="13"/>
      <c r="B5" s="13"/>
      <c r="C5" s="13"/>
      <c r="D5" s="13"/>
      <c r="E5" s="13"/>
      <c r="F5" s="14"/>
      <c r="G5" s="15"/>
      <c r="H5" s="12"/>
      <c r="I5" s="12"/>
      <c r="J5" s="12"/>
      <c r="K5" s="24" t="s">
        <v>18</v>
      </c>
      <c r="L5" s="12"/>
      <c r="M5" s="12" t="s">
        <v>19</v>
      </c>
      <c r="N5" s="12"/>
      <c r="O5" s="12" t="s">
        <v>20</v>
      </c>
      <c r="P5" s="12"/>
      <c r="Q5" s="12"/>
      <c r="R5" s="12"/>
      <c r="S5" s="12"/>
      <c r="T5" s="12"/>
      <c r="U5" s="12"/>
      <c r="V5" s="12"/>
      <c r="W5" s="12"/>
      <c r="X5" s="12"/>
      <c r="Y5" s="27"/>
      <c r="Z5" s="28"/>
      <c r="AA5" s="31"/>
      <c r="AB5" s="32"/>
      <c r="AC5" s="32"/>
      <c r="AD5" s="32"/>
      <c r="AE5" s="32"/>
      <c r="AF5" s="32"/>
      <c r="AG5" s="32"/>
      <c r="AH5" s="36"/>
      <c r="AI5" s="27"/>
      <c r="AJ5" s="37"/>
      <c r="AK5" s="38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</row>
    <row r="6" s="1" customFormat="1" ht="24" customHeight="1" spans="1:64">
      <c r="A6" s="13"/>
      <c r="B6" s="13"/>
      <c r="C6" s="13"/>
      <c r="D6" s="13"/>
      <c r="E6" s="13"/>
      <c r="F6" s="9" t="s">
        <v>18</v>
      </c>
      <c r="G6" s="9" t="s">
        <v>21</v>
      </c>
      <c r="H6" s="12" t="s">
        <v>22</v>
      </c>
      <c r="I6" s="12" t="s">
        <v>23</v>
      </c>
      <c r="J6" s="12" t="s">
        <v>24</v>
      </c>
      <c r="K6" s="24"/>
      <c r="L6" s="12"/>
      <c r="M6" s="12"/>
      <c r="N6" s="12"/>
      <c r="O6" s="12" t="s">
        <v>25</v>
      </c>
      <c r="P6" s="12"/>
      <c r="Q6" s="12" t="s">
        <v>26</v>
      </c>
      <c r="R6" s="12"/>
      <c r="S6" s="12" t="s">
        <v>27</v>
      </c>
      <c r="T6" s="12"/>
      <c r="U6" s="12" t="s">
        <v>28</v>
      </c>
      <c r="V6" s="12"/>
      <c r="W6" s="12" t="s">
        <v>29</v>
      </c>
      <c r="X6" s="12"/>
      <c r="Y6" s="27"/>
      <c r="Z6" s="28"/>
      <c r="AA6" s="28" t="s">
        <v>18</v>
      </c>
      <c r="AB6" s="33"/>
      <c r="AC6" s="28" t="s">
        <v>30</v>
      </c>
      <c r="AD6" s="33"/>
      <c r="AE6" s="28" t="s">
        <v>31</v>
      </c>
      <c r="AF6" s="33"/>
      <c r="AG6" s="28" t="s">
        <v>32</v>
      </c>
      <c r="AH6" s="33"/>
      <c r="AI6" s="27"/>
      <c r="AJ6" s="31"/>
      <c r="AK6" s="36"/>
      <c r="AL6" s="27"/>
      <c r="AM6" s="27"/>
      <c r="AN6" s="27" t="s">
        <v>18</v>
      </c>
      <c r="AO6" s="27"/>
      <c r="AP6" s="27" t="s">
        <v>64</v>
      </c>
      <c r="AQ6" s="27"/>
      <c r="AR6" s="27" t="s">
        <v>34</v>
      </c>
      <c r="AS6" s="27"/>
      <c r="AT6" s="27" t="s">
        <v>35</v>
      </c>
      <c r="AU6" s="27"/>
      <c r="AV6" s="27" t="s">
        <v>36</v>
      </c>
      <c r="AW6" s="27"/>
      <c r="AX6" s="27" t="s">
        <v>37</v>
      </c>
      <c r="AY6" s="27"/>
      <c r="AZ6" s="27" t="s">
        <v>38</v>
      </c>
      <c r="BA6" s="27"/>
      <c r="BB6" s="27" t="s">
        <v>65</v>
      </c>
      <c r="BC6" s="27"/>
      <c r="BD6" s="27" t="s">
        <v>40</v>
      </c>
      <c r="BE6" s="27"/>
      <c r="BF6" s="27" t="s">
        <v>41</v>
      </c>
      <c r="BG6" s="27"/>
      <c r="BH6" s="27" t="s">
        <v>66</v>
      </c>
      <c r="BI6" s="27"/>
      <c r="BJ6" s="27" t="s">
        <v>43</v>
      </c>
      <c r="BK6" s="27"/>
      <c r="BL6" s="27"/>
    </row>
    <row r="7" s="1" customFormat="1" ht="25.9" customHeight="1" spans="1:64">
      <c r="A7" s="16"/>
      <c r="B7" s="16"/>
      <c r="C7" s="16"/>
      <c r="D7" s="16"/>
      <c r="E7" s="16"/>
      <c r="F7" s="16"/>
      <c r="G7" s="16"/>
      <c r="H7" s="12"/>
      <c r="I7" s="12"/>
      <c r="J7" s="12"/>
      <c r="K7" s="24" t="s">
        <v>44</v>
      </c>
      <c r="L7" s="12" t="s">
        <v>45</v>
      </c>
      <c r="M7" s="12" t="s">
        <v>44</v>
      </c>
      <c r="N7" s="12" t="s">
        <v>46</v>
      </c>
      <c r="O7" s="12" t="s">
        <v>44</v>
      </c>
      <c r="P7" s="12" t="s">
        <v>46</v>
      </c>
      <c r="Q7" s="12" t="s">
        <v>44</v>
      </c>
      <c r="R7" s="12" t="s">
        <v>46</v>
      </c>
      <c r="S7" s="12" t="s">
        <v>44</v>
      </c>
      <c r="T7" s="12" t="s">
        <v>46</v>
      </c>
      <c r="U7" s="12" t="s">
        <v>44</v>
      </c>
      <c r="V7" s="12" t="s">
        <v>46</v>
      </c>
      <c r="W7" s="12" t="s">
        <v>44</v>
      </c>
      <c r="X7" s="12" t="s">
        <v>46</v>
      </c>
      <c r="Y7" s="34" t="s">
        <v>44</v>
      </c>
      <c r="Z7" s="34" t="s">
        <v>45</v>
      </c>
      <c r="AA7" s="9" t="s">
        <v>44</v>
      </c>
      <c r="AB7" s="34" t="s">
        <v>46</v>
      </c>
      <c r="AC7" s="34" t="s">
        <v>44</v>
      </c>
      <c r="AD7" s="34" t="s">
        <v>46</v>
      </c>
      <c r="AE7" s="34" t="s">
        <v>44</v>
      </c>
      <c r="AF7" s="34" t="s">
        <v>46</v>
      </c>
      <c r="AG7" s="34" t="s">
        <v>44</v>
      </c>
      <c r="AH7" s="34" t="s">
        <v>45</v>
      </c>
      <c r="AI7" s="34" t="s">
        <v>46</v>
      </c>
      <c r="AJ7" s="34" t="s">
        <v>44</v>
      </c>
      <c r="AK7" s="34" t="s">
        <v>46</v>
      </c>
      <c r="AL7" s="27" t="s">
        <v>47</v>
      </c>
      <c r="AM7" s="27" t="s">
        <v>45</v>
      </c>
      <c r="AN7" s="27" t="s">
        <v>47</v>
      </c>
      <c r="AO7" s="27" t="s">
        <v>45</v>
      </c>
      <c r="AP7" s="27" t="s">
        <v>47</v>
      </c>
      <c r="AQ7" s="27" t="s">
        <v>45</v>
      </c>
      <c r="AR7" s="27" t="s">
        <v>47</v>
      </c>
      <c r="AS7" s="27" t="s">
        <v>45</v>
      </c>
      <c r="AT7" s="39" t="s">
        <v>47</v>
      </c>
      <c r="AU7" s="39" t="s">
        <v>45</v>
      </c>
      <c r="AV7" s="39" t="s">
        <v>47</v>
      </c>
      <c r="AW7" s="39" t="s">
        <v>45</v>
      </c>
      <c r="AX7" s="39" t="s">
        <v>47</v>
      </c>
      <c r="AY7" s="39" t="s">
        <v>45</v>
      </c>
      <c r="AZ7" s="39" t="s">
        <v>47</v>
      </c>
      <c r="BA7" s="39" t="s">
        <v>45</v>
      </c>
      <c r="BB7" s="39" t="s">
        <v>47</v>
      </c>
      <c r="BC7" s="39" t="s">
        <v>45</v>
      </c>
      <c r="BD7" s="39" t="s">
        <v>47</v>
      </c>
      <c r="BE7" s="39" t="s">
        <v>45</v>
      </c>
      <c r="BF7" s="39" t="s">
        <v>47</v>
      </c>
      <c r="BG7" s="39" t="s">
        <v>45</v>
      </c>
      <c r="BH7" s="39" t="s">
        <v>47</v>
      </c>
      <c r="BI7" s="39" t="s">
        <v>45</v>
      </c>
      <c r="BJ7" s="27" t="s">
        <v>47</v>
      </c>
      <c r="BK7" s="27" t="s">
        <v>45</v>
      </c>
      <c r="BL7" s="27"/>
    </row>
    <row r="8" s="1" customFormat="1" ht="19.15" customHeight="1" spans="1:64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 t="s">
        <v>48</v>
      </c>
      <c r="L8" s="12" t="s">
        <v>49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2">
        <v>21</v>
      </c>
      <c r="V8" s="12">
        <v>22</v>
      </c>
      <c r="W8" s="12">
        <v>23</v>
      </c>
      <c r="X8" s="12">
        <v>24</v>
      </c>
      <c r="Y8" s="12">
        <v>25</v>
      </c>
      <c r="Z8" s="12">
        <v>26</v>
      </c>
      <c r="AA8" s="12" t="s">
        <v>50</v>
      </c>
      <c r="AB8" s="12" t="s">
        <v>51</v>
      </c>
      <c r="AC8" s="12">
        <v>29</v>
      </c>
      <c r="AD8" s="12">
        <v>30</v>
      </c>
      <c r="AE8" s="12">
        <v>31</v>
      </c>
      <c r="AF8" s="12">
        <v>32</v>
      </c>
      <c r="AG8" s="12">
        <v>33</v>
      </c>
      <c r="AH8" s="12">
        <v>34</v>
      </c>
      <c r="AI8" s="12">
        <v>35</v>
      </c>
      <c r="AJ8" s="12">
        <v>36</v>
      </c>
      <c r="AK8" s="12">
        <v>37</v>
      </c>
      <c r="AL8" s="12">
        <v>38</v>
      </c>
      <c r="AM8" s="12">
        <v>39</v>
      </c>
      <c r="AN8" s="12" t="s">
        <v>67</v>
      </c>
      <c r="AO8" s="12" t="s">
        <v>68</v>
      </c>
      <c r="AP8" s="12">
        <v>42</v>
      </c>
      <c r="AQ8" s="12">
        <v>43</v>
      </c>
      <c r="AR8" s="12">
        <v>44</v>
      </c>
      <c r="AS8" s="12">
        <v>45</v>
      </c>
      <c r="AT8" s="12">
        <v>46</v>
      </c>
      <c r="AU8" s="12">
        <v>47</v>
      </c>
      <c r="AV8" s="12">
        <v>48</v>
      </c>
      <c r="AW8" s="12">
        <v>49</v>
      </c>
      <c r="AX8" s="12">
        <v>50</v>
      </c>
      <c r="AY8" s="12">
        <v>51</v>
      </c>
      <c r="AZ8" s="12">
        <v>52</v>
      </c>
      <c r="BA8" s="12">
        <v>53</v>
      </c>
      <c r="BB8" s="12">
        <v>54</v>
      </c>
      <c r="BC8" s="12">
        <v>55</v>
      </c>
      <c r="BD8" s="12">
        <v>56</v>
      </c>
      <c r="BE8" s="12">
        <v>57</v>
      </c>
      <c r="BF8" s="12">
        <v>58</v>
      </c>
      <c r="BG8" s="12">
        <v>59</v>
      </c>
      <c r="BH8" s="12">
        <v>60</v>
      </c>
      <c r="BI8" s="12">
        <v>61</v>
      </c>
      <c r="BJ8" s="12"/>
      <c r="BK8" s="12"/>
      <c r="BL8" s="12" t="s">
        <v>69</v>
      </c>
    </row>
    <row r="9" s="2" customFormat="1" ht="22" customHeight="1" spans="1:64">
      <c r="A9" s="17" t="s">
        <v>70</v>
      </c>
      <c r="B9" s="18"/>
      <c r="C9" s="17"/>
      <c r="D9" s="17"/>
      <c r="E9" s="17"/>
      <c r="F9" s="19">
        <f>SUM(F10:F14)</f>
        <v>5768</v>
      </c>
      <c r="G9" s="19"/>
      <c r="H9" s="19"/>
      <c r="I9" s="19"/>
      <c r="J9" s="19"/>
      <c r="K9" s="19">
        <f>SUM(K10:K14)</f>
        <v>2200</v>
      </c>
      <c r="L9" s="19">
        <f>SUM(L10:L14)</f>
        <v>78</v>
      </c>
      <c r="M9" s="19">
        <f>SUM(M10:M14)</f>
        <v>1500</v>
      </c>
      <c r="N9" s="19">
        <f>SUM(N10:N14)</f>
        <v>43</v>
      </c>
      <c r="O9" s="19"/>
      <c r="P9" s="19"/>
      <c r="Q9" s="19"/>
      <c r="R9" s="19"/>
      <c r="S9" s="19">
        <f>SUM(S10:S14)</f>
        <v>700</v>
      </c>
      <c r="T9" s="19">
        <f>SUM(T10:T14)</f>
        <v>35</v>
      </c>
      <c r="U9" s="19"/>
      <c r="V9" s="19"/>
      <c r="W9" s="19"/>
      <c r="X9" s="19"/>
      <c r="Y9" s="19">
        <f>SUM(Y10:Y14)</f>
        <v>5400</v>
      </c>
      <c r="Z9" s="19">
        <f>SUM(Z10:Z14)</f>
        <v>108</v>
      </c>
      <c r="AA9" s="19"/>
      <c r="AB9" s="19"/>
      <c r="AC9" s="19"/>
      <c r="AD9" s="19"/>
      <c r="AE9" s="19"/>
      <c r="AF9" s="19"/>
      <c r="AG9" s="19"/>
      <c r="AH9" s="19"/>
      <c r="AI9" s="19">
        <f>SUM(AI10:AI14)</f>
        <v>15</v>
      </c>
      <c r="AJ9" s="19"/>
      <c r="AK9" s="19"/>
      <c r="AL9" s="19"/>
      <c r="AM9" s="19"/>
      <c r="AN9" s="19">
        <f>SUM(AN10:AN14)</f>
        <v>3336</v>
      </c>
      <c r="AO9" s="19">
        <f>SUM(AO10:AO14)</f>
        <v>683</v>
      </c>
      <c r="AP9" s="19">
        <f>SUM(AP10:AP14)</f>
        <v>637</v>
      </c>
      <c r="AQ9" s="19">
        <f>SUM(AQ10:AQ14)</f>
        <v>194</v>
      </c>
      <c r="AR9" s="19"/>
      <c r="AS9" s="19"/>
      <c r="AT9" s="19">
        <f>SUM(AT10:AT14)</f>
        <v>2211</v>
      </c>
      <c r="AU9" s="19">
        <f>SUM(AU10:AU14)</f>
        <v>94</v>
      </c>
      <c r="AV9" s="19"/>
      <c r="AW9" s="19"/>
      <c r="AX9" s="19"/>
      <c r="AY9" s="19"/>
      <c r="AZ9" s="19"/>
      <c r="BA9" s="19"/>
      <c r="BB9" s="19">
        <f>SUM(BB10:BB14)</f>
        <v>236</v>
      </c>
      <c r="BC9" s="19">
        <f>SUM(BC10:BC14)</f>
        <v>72</v>
      </c>
      <c r="BD9" s="19"/>
      <c r="BE9" s="19"/>
      <c r="BF9" s="19"/>
      <c r="BG9" s="19"/>
      <c r="BH9" s="19">
        <f>SUM(BH10:BH14)</f>
        <v>252</v>
      </c>
      <c r="BI9" s="19">
        <f>SUM(BI10:BI14)</f>
        <v>323</v>
      </c>
      <c r="BJ9" s="19"/>
      <c r="BK9" s="19"/>
      <c r="BL9" s="19">
        <f>SUM(BL10:BL14)</f>
        <v>884</v>
      </c>
    </row>
    <row r="10" s="1" customFormat="1" ht="22" customHeight="1" spans="1:64">
      <c r="A10" s="20" t="s">
        <v>71</v>
      </c>
      <c r="B10" s="21" t="s">
        <v>72</v>
      </c>
      <c r="C10" s="12" t="s">
        <v>58</v>
      </c>
      <c r="D10" s="12" t="s">
        <v>59</v>
      </c>
      <c r="E10" s="12" t="s">
        <v>60</v>
      </c>
      <c r="F10" s="22">
        <v>1312</v>
      </c>
      <c r="G10" s="22"/>
      <c r="H10" s="22"/>
      <c r="I10" s="22"/>
      <c r="J10" s="22" t="s">
        <v>61</v>
      </c>
      <c r="K10" s="22">
        <f t="shared" ref="K9:K14" si="0">M10+O10+Q10+S10+U10+W10</f>
        <v>1500</v>
      </c>
      <c r="L10" s="22">
        <f t="shared" ref="L9:L14" si="1">N10+P10+R10+T10+V10+X10</f>
        <v>43</v>
      </c>
      <c r="M10" s="22">
        <v>1500</v>
      </c>
      <c r="N10" s="22">
        <v>43</v>
      </c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>
        <f t="shared" ref="AN10:AO14" si="2">AP10+AR10+AT10+AV10+AX10+AZ10+BB10+BD10+BF10+BH10</f>
        <v>126</v>
      </c>
      <c r="AO10" s="22">
        <f t="shared" si="2"/>
        <v>84</v>
      </c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>
        <v>26</v>
      </c>
      <c r="BC10" s="22">
        <v>8</v>
      </c>
      <c r="BD10" s="22"/>
      <c r="BE10" s="22"/>
      <c r="BF10" s="22"/>
      <c r="BG10" s="22"/>
      <c r="BH10" s="22">
        <v>100</v>
      </c>
      <c r="BI10" s="22">
        <v>76</v>
      </c>
      <c r="BJ10" s="22"/>
      <c r="BK10" s="22"/>
      <c r="BL10" s="22">
        <f t="shared" ref="BL9:BL14" si="3">L10+Z10+AB10+AI10+AK10+AM10+AO10</f>
        <v>127</v>
      </c>
    </row>
    <row r="11" s="1" customFormat="1" ht="22" customHeight="1" spans="1:64">
      <c r="A11" s="20" t="s">
        <v>73</v>
      </c>
      <c r="B11" s="21" t="s">
        <v>74</v>
      </c>
      <c r="C11" s="12" t="s">
        <v>58</v>
      </c>
      <c r="D11" s="12" t="s">
        <v>59</v>
      </c>
      <c r="E11" s="12" t="s">
        <v>60</v>
      </c>
      <c r="F11" s="22">
        <v>1215</v>
      </c>
      <c r="G11" s="22"/>
      <c r="H11" s="22"/>
      <c r="I11" s="22"/>
      <c r="J11" s="22" t="s">
        <v>61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>
        <f t="shared" si="2"/>
        <v>1480</v>
      </c>
      <c r="AO11" s="22">
        <f t="shared" si="2"/>
        <v>62</v>
      </c>
      <c r="AP11" s="22"/>
      <c r="AQ11" s="22"/>
      <c r="AR11" s="22"/>
      <c r="AS11" s="22"/>
      <c r="AT11" s="22">
        <v>1480</v>
      </c>
      <c r="AU11" s="22">
        <v>62</v>
      </c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>
        <f t="shared" si="3"/>
        <v>62</v>
      </c>
    </row>
    <row r="12" s="1" customFormat="1" ht="22" customHeight="1" spans="1:64">
      <c r="A12" s="20" t="s">
        <v>75</v>
      </c>
      <c r="B12" s="21" t="s">
        <v>76</v>
      </c>
      <c r="C12" s="12" t="s">
        <v>58</v>
      </c>
      <c r="D12" s="12" t="s">
        <v>77</v>
      </c>
      <c r="E12" s="12" t="s">
        <v>60</v>
      </c>
      <c r="F12" s="22">
        <v>327</v>
      </c>
      <c r="G12" s="22"/>
      <c r="H12" s="22"/>
      <c r="I12" s="22"/>
      <c r="J12" s="22" t="s">
        <v>61</v>
      </c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>
        <f t="shared" si="2"/>
        <v>1434</v>
      </c>
      <c r="AO12" s="22">
        <f t="shared" si="2"/>
        <v>232</v>
      </c>
      <c r="AP12" s="22">
        <v>633</v>
      </c>
      <c r="AQ12" s="22">
        <v>82</v>
      </c>
      <c r="AR12" s="22"/>
      <c r="AS12" s="22"/>
      <c r="AT12" s="22">
        <v>631</v>
      </c>
      <c r="AU12" s="22">
        <v>29</v>
      </c>
      <c r="AV12" s="22"/>
      <c r="AW12" s="22"/>
      <c r="AX12" s="22"/>
      <c r="AY12" s="22"/>
      <c r="AZ12" s="22"/>
      <c r="BA12" s="22"/>
      <c r="BB12" s="22">
        <v>108</v>
      </c>
      <c r="BC12" s="22">
        <v>33</v>
      </c>
      <c r="BD12" s="22"/>
      <c r="BE12" s="22"/>
      <c r="BF12" s="22"/>
      <c r="BG12" s="22"/>
      <c r="BH12" s="22">
        <v>62</v>
      </c>
      <c r="BI12" s="22">
        <v>88</v>
      </c>
      <c r="BJ12" s="22"/>
      <c r="BK12" s="22"/>
      <c r="BL12" s="22">
        <f t="shared" si="3"/>
        <v>232</v>
      </c>
    </row>
    <row r="13" s="1" customFormat="1" ht="22" customHeight="1" spans="1:64">
      <c r="A13" s="20" t="s">
        <v>78</v>
      </c>
      <c r="B13" s="21" t="s">
        <v>79</v>
      </c>
      <c r="C13" s="12" t="s">
        <v>58</v>
      </c>
      <c r="D13" s="12" t="s">
        <v>77</v>
      </c>
      <c r="E13" s="12" t="s">
        <v>60</v>
      </c>
      <c r="F13" s="22">
        <v>674</v>
      </c>
      <c r="G13" s="22"/>
      <c r="H13" s="22"/>
      <c r="I13" s="22"/>
      <c r="J13" s="22" t="s">
        <v>61</v>
      </c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>
        <v>15</v>
      </c>
      <c r="AJ13" s="22"/>
      <c r="AK13" s="22"/>
      <c r="AL13" s="22"/>
      <c r="AM13" s="22"/>
      <c r="AN13" s="22">
        <f t="shared" si="2"/>
        <v>110</v>
      </c>
      <c r="AO13" s="22">
        <f t="shared" si="2"/>
        <v>63</v>
      </c>
      <c r="AP13" s="22">
        <v>1</v>
      </c>
      <c r="AQ13" s="22">
        <v>30</v>
      </c>
      <c r="AR13" s="22"/>
      <c r="AS13" s="22"/>
      <c r="AT13" s="22">
        <v>100</v>
      </c>
      <c r="AU13" s="22">
        <v>3</v>
      </c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>
        <v>9</v>
      </c>
      <c r="BI13" s="22">
        <v>30</v>
      </c>
      <c r="BJ13" s="22"/>
      <c r="BK13" s="22"/>
      <c r="BL13" s="22">
        <f t="shared" si="3"/>
        <v>78</v>
      </c>
    </row>
    <row r="14" s="1" customFormat="1" ht="22" customHeight="1" spans="1:64">
      <c r="A14" s="20" t="s">
        <v>80</v>
      </c>
      <c r="B14" s="21" t="s">
        <v>81</v>
      </c>
      <c r="C14" s="12" t="s">
        <v>58</v>
      </c>
      <c r="D14" s="20" t="s">
        <v>82</v>
      </c>
      <c r="E14" s="12" t="s">
        <v>60</v>
      </c>
      <c r="F14" s="22">
        <v>2240</v>
      </c>
      <c r="G14" s="22"/>
      <c r="H14" s="22"/>
      <c r="I14" s="22"/>
      <c r="J14" s="22" t="s">
        <v>61</v>
      </c>
      <c r="K14" s="22">
        <f t="shared" si="0"/>
        <v>700</v>
      </c>
      <c r="L14" s="22">
        <f t="shared" si="1"/>
        <v>35</v>
      </c>
      <c r="M14" s="22"/>
      <c r="N14" s="22"/>
      <c r="O14" s="22"/>
      <c r="P14" s="22"/>
      <c r="Q14" s="22"/>
      <c r="R14" s="22"/>
      <c r="S14" s="22">
        <v>700</v>
      </c>
      <c r="T14" s="22">
        <v>35</v>
      </c>
      <c r="U14" s="22"/>
      <c r="V14" s="22"/>
      <c r="W14" s="22"/>
      <c r="X14" s="22"/>
      <c r="Y14" s="22">
        <v>5400</v>
      </c>
      <c r="Z14" s="22">
        <v>108</v>
      </c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>
        <f t="shared" si="2"/>
        <v>186</v>
      </c>
      <c r="AO14" s="22">
        <f t="shared" si="2"/>
        <v>242</v>
      </c>
      <c r="AP14" s="22">
        <v>3</v>
      </c>
      <c r="AQ14" s="22">
        <v>82</v>
      </c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>
        <v>102</v>
      </c>
      <c r="BC14" s="22">
        <v>31</v>
      </c>
      <c r="BD14" s="22"/>
      <c r="BE14" s="22"/>
      <c r="BF14" s="22"/>
      <c r="BG14" s="22"/>
      <c r="BH14" s="22">
        <v>81</v>
      </c>
      <c r="BI14" s="22">
        <v>129</v>
      </c>
      <c r="BJ14" s="22"/>
      <c r="BK14" s="22"/>
      <c r="BL14" s="22">
        <f t="shared" si="3"/>
        <v>385</v>
      </c>
    </row>
  </sheetData>
  <autoFilter ref="A8:BL14">
    <extLst/>
  </autoFilter>
  <mergeCells count="47">
    <mergeCell ref="A1:BL1"/>
    <mergeCell ref="A2:S2"/>
    <mergeCell ref="K3:BK3"/>
    <mergeCell ref="K4:X4"/>
    <mergeCell ref="O5:X5"/>
    <mergeCell ref="O6:P6"/>
    <mergeCell ref="Q6:R6"/>
    <mergeCell ref="S6:T6"/>
    <mergeCell ref="U6:V6"/>
    <mergeCell ref="W6:X6"/>
    <mergeCell ref="AA6:AB6"/>
    <mergeCell ref="AC6:AD6"/>
    <mergeCell ref="AE6:AF6"/>
    <mergeCell ref="AG6:AH6"/>
    <mergeCell ref="AN6:AO6"/>
    <mergeCell ref="AP6:AQ6"/>
    <mergeCell ref="AR6:AS6"/>
    <mergeCell ref="AT6:AU6"/>
    <mergeCell ref="AV6:AW6"/>
    <mergeCell ref="AX6:AY6"/>
    <mergeCell ref="AZ6:BA6"/>
    <mergeCell ref="BB6:BC6"/>
    <mergeCell ref="BD6:BE6"/>
    <mergeCell ref="BF6:BG6"/>
    <mergeCell ref="BH6:BI6"/>
    <mergeCell ref="BJ6:BK6"/>
    <mergeCell ref="A3:A7"/>
    <mergeCell ref="B3:B7"/>
    <mergeCell ref="C3:C7"/>
    <mergeCell ref="D3:D7"/>
    <mergeCell ref="E3:E7"/>
    <mergeCell ref="F6:F7"/>
    <mergeCell ref="G6:G7"/>
    <mergeCell ref="H6:H7"/>
    <mergeCell ref="I6:I7"/>
    <mergeCell ref="J6:J7"/>
    <mergeCell ref="AI4:AI6"/>
    <mergeCell ref="BL3:BL7"/>
    <mergeCell ref="AJ4:AK6"/>
    <mergeCell ref="AL4:AM6"/>
    <mergeCell ref="F3:G5"/>
    <mergeCell ref="H3:J5"/>
    <mergeCell ref="K5:L6"/>
    <mergeCell ref="M5:N6"/>
    <mergeCell ref="Y4:Z6"/>
    <mergeCell ref="AA4:AH5"/>
    <mergeCell ref="AN4:BK5"/>
  </mergeCells>
  <conditionalFormatting sqref="W2:BK2 A1:B2 C2:F2 K5 AB7:BK7 AT6 K7:L7 BL2:BL3 AP6 AR6 F6:J6 Y7:Z7 A9:BL14 BM1:IQ14">
    <cfRule type="cellIs" dxfId="0" priority="30" stopIfTrue="1" operator="equal">
      <formula>"九年制学校小计"</formula>
    </cfRule>
  </conditionalFormatting>
  <dataValidations count="5">
    <dataValidation type="list" allowBlank="1" showInputMessage="1" showErrorMessage="1" sqref="C1:C3 C6:C7 C15:C65038">
      <formula1>"城区,县城,镇区"</formula1>
    </dataValidation>
    <dataValidation type="list" allowBlank="1" showInputMessage="1" showErrorMessage="1" sqref="E1:E3 E9:E14 E15:E65038">
      <formula1>"是,否"</formula1>
    </dataValidation>
    <dataValidation type="list" allowBlank="1" showInputMessage="1" showErrorMessage="1" sqref="C9:C14">
      <formula1>"城区,县城,镇区,乡村"</formula1>
    </dataValidation>
    <dataValidation type="list" allowBlank="1" showInputMessage="1" showErrorMessage="1" sqref="D9:D14">
      <formula1>"小学,初中,九年制,完全中学,十二年一贯制"</formula1>
    </dataValidation>
    <dataValidation type="list" allowBlank="1" showInputMessage="1" showErrorMessage="1" sqref="D1:D3 D6:D7 D15:D65038">
      <formula1>"小学,初中,九年制"</formula1>
    </dataValidation>
  </dataValidations>
  <pageMargins left="0.75" right="0.75" top="1" bottom="1" header="0.511805555555556" footer="0.511805555555556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中央财政</vt:lpstr>
      <vt:lpstr>省级财政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2022-03-17T07:22:00Z</dcterms:created>
  <dcterms:modified xsi:type="dcterms:W3CDTF">2022-06-06T07:14:50Z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F99A109F83C043138094368C9AD9E07B</vt:lpwstr>
  </property>
</Properties>
</file>