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<sst xmlns="http://schemas.openxmlformats.org/spreadsheetml/2006/main" count="1885" uniqueCount="883">
  <si>
    <t>附件</t>
  </si>
  <si>
    <t>西安地区县级及以下公立医疗机构取消医用耗材加成医疗服务项目价格调整表(二）</t>
  </si>
  <si>
    <t xml:space="preserve">序号 </t>
  </si>
  <si>
    <t>财务分类</t>
  </si>
  <si>
    <t>编码</t>
  </si>
  <si>
    <t>项目名称</t>
  </si>
  <si>
    <t>计价单位</t>
  </si>
  <si>
    <t>项目内涵</t>
  </si>
  <si>
    <t>除外内容</t>
  </si>
  <si>
    <t>说明</t>
  </si>
  <si>
    <t>二级</t>
  </si>
  <si>
    <t>一级</t>
  </si>
  <si>
    <t>D</t>
  </si>
  <si>
    <t>增强扫描高压注射器使用费</t>
  </si>
  <si>
    <t>次</t>
  </si>
  <si>
    <t>包括MRI、CT、EBCT、介入。</t>
  </si>
  <si>
    <t>临床操作的B超引导</t>
  </si>
  <si>
    <t>半小时</t>
  </si>
  <si>
    <t>部位检查费另计</t>
  </si>
  <si>
    <t>220301001b</t>
  </si>
  <si>
    <t>胎儿系统性彩色多普勒超声筛查</t>
  </si>
  <si>
    <t xml:space="preserve">指妊娠中晚期的胎儿系统检查，含胎儿头颅、脊柱、胸腔、心脏四腔心、腹部、脐血管及胎盘、羊水等检查。                </t>
  </si>
  <si>
    <t>双胎及以上胎儿检查加收100%</t>
  </si>
  <si>
    <t>实时彩色超声三维(四维)检查</t>
  </si>
  <si>
    <t>每个脏器</t>
  </si>
  <si>
    <t>左心功能测定</t>
  </si>
  <si>
    <t>指普通心脏超声检查或彩色多普勒超声检查，含心室舒张容量(EDV)、射血分数(EF)、短轴缩短率(FS)、每搏输出量(SV)、每分输出量(CO)、心脏指数(CI)等。</t>
  </si>
  <si>
    <t>脱落细胞学检查与诊断</t>
  </si>
  <si>
    <t>例</t>
  </si>
  <si>
    <t>包括子宫内膜、宫颈、阴道、痰、乳腺溢液、窥镜刷片及其他脱落细胞学的各种涂片检查及诊断加口腔粘液涂片。</t>
  </si>
  <si>
    <t>穿刺组织活检检查与诊断</t>
  </si>
  <si>
    <t>包括肾、乳腺、体表肿块等穿刺组织活检及诊断。</t>
  </si>
  <si>
    <t xml:space="preserve"> </t>
  </si>
  <si>
    <t>以两个蜡块为基价</t>
  </si>
  <si>
    <t>内镜组织活检检查与诊断</t>
  </si>
  <si>
    <t>包括各种内镜采集的小组织标本的病理学检查与诊断。</t>
  </si>
  <si>
    <t>局部切除组织活检检查与诊断</t>
  </si>
  <si>
    <t>每个部位</t>
  </si>
  <si>
    <t>包括切除组织、咬取组织、切除肿块部分组织的活检。</t>
  </si>
  <si>
    <t>手术标本检查与诊断</t>
  </si>
  <si>
    <t>快速石蜡切片检查与诊断</t>
  </si>
  <si>
    <t>包括快速细胞病理诊断</t>
  </si>
  <si>
    <t>病理大体标本摄影</t>
  </si>
  <si>
    <t>每个标本</t>
  </si>
  <si>
    <t>积累科研资料的摄影不得计费</t>
  </si>
  <si>
    <t>E</t>
  </si>
  <si>
    <t>腰椎穿刺术</t>
  </si>
  <si>
    <t>含测压、注药。</t>
  </si>
  <si>
    <t>310100016a</t>
  </si>
  <si>
    <t>腰椎穿刺术(含脑脊液动力学检查）</t>
  </si>
  <si>
    <t>侧脑室穿刺术</t>
  </si>
  <si>
    <t>包括引流、注药。</t>
  </si>
  <si>
    <t>胰岛素泵持续皮下注射胰岛素</t>
  </si>
  <si>
    <t>日</t>
  </si>
  <si>
    <t>310208001a</t>
  </si>
  <si>
    <t>胰岛素泵置入术</t>
  </si>
  <si>
    <t>胰岛素泵</t>
  </si>
  <si>
    <t>310208001b</t>
  </si>
  <si>
    <t>胰岛素泵调试费</t>
  </si>
  <si>
    <t>眼前段照相</t>
  </si>
  <si>
    <t>眼底照相</t>
  </si>
  <si>
    <t>扫描激光眼底检查(SLO)</t>
  </si>
  <si>
    <t>视诱发电位(VEP)</t>
  </si>
  <si>
    <t>含单导、图形。</t>
  </si>
  <si>
    <t>取结膜结石</t>
  </si>
  <si>
    <t>眼部脓肿切开引流术</t>
  </si>
  <si>
    <t>角膜异物剔除术</t>
  </si>
  <si>
    <t>泪道探通术</t>
  </si>
  <si>
    <t>纯音听阈测定</t>
  </si>
  <si>
    <t>含气导、骨导和必要的掩蔽。</t>
  </si>
  <si>
    <t>硬性耳内镜检查</t>
  </si>
  <si>
    <t>耳神经阻滞</t>
  </si>
  <si>
    <t>鼻内镜手术后检查处理</t>
  </si>
  <si>
    <t>含残余病变清理</t>
  </si>
  <si>
    <t>上颌窦穿刺术</t>
  </si>
  <si>
    <t>鼻咽部活检术</t>
  </si>
  <si>
    <t>前鼻孔填塞</t>
  </si>
  <si>
    <t>310402025a</t>
  </si>
  <si>
    <t>鼻部射频治疗</t>
  </si>
  <si>
    <t>310402025b</t>
  </si>
  <si>
    <t>鼻部激光治疗</t>
  </si>
  <si>
    <t>310402025c</t>
  </si>
  <si>
    <t>鼻部微波治疗</t>
  </si>
  <si>
    <t>纤维喉镜检查</t>
  </si>
  <si>
    <t>咽封闭</t>
  </si>
  <si>
    <t>咽部特殊治疗</t>
  </si>
  <si>
    <t>含异物取出</t>
  </si>
  <si>
    <t>310403016a</t>
  </si>
  <si>
    <t>咽部射频、微波治疗</t>
  </si>
  <si>
    <t>310403016b</t>
  </si>
  <si>
    <t>咽部激光治疗</t>
  </si>
  <si>
    <t>人工气腹术</t>
  </si>
  <si>
    <t>胸腔穿刺术</t>
  </si>
  <si>
    <t>含抽气、抽液、注药。</t>
  </si>
  <si>
    <t>经皮穿刺肺活检术</t>
  </si>
  <si>
    <t>包括胸膜活检，不含CT、X线、B超引导。</t>
  </si>
  <si>
    <t>一次性活检针</t>
  </si>
  <si>
    <t>经纤支镜粘膜活检术</t>
  </si>
  <si>
    <t>一次性活检钳</t>
  </si>
  <si>
    <t>纤维支气管镜检查费另收</t>
  </si>
  <si>
    <t>心率变异性分析</t>
  </si>
  <si>
    <t>包括短程或24小时</t>
  </si>
  <si>
    <t>G</t>
  </si>
  <si>
    <t>永久起搏器安置术</t>
  </si>
  <si>
    <t>起搏器、心导管、电极。</t>
  </si>
  <si>
    <t>指两腔以下起搏器安装</t>
  </si>
  <si>
    <t>经食管心脏起搏术</t>
  </si>
  <si>
    <t>心脏电复律术</t>
  </si>
  <si>
    <t>心脏电除颤术</t>
  </si>
  <si>
    <t>体外反搏治疗</t>
  </si>
  <si>
    <t>心包穿刺术</t>
  </si>
  <si>
    <t>包括引流</t>
  </si>
  <si>
    <t>引流导管</t>
  </si>
  <si>
    <t>骨髓穿刺术</t>
  </si>
  <si>
    <t>310902005b</t>
  </si>
  <si>
    <t>电子胃十二指肠镜检查</t>
  </si>
  <si>
    <t>含活检、刷检。</t>
  </si>
  <si>
    <t>310902006c</t>
  </si>
  <si>
    <t>经胃镜电凝治疗</t>
  </si>
  <si>
    <t>310902006d</t>
  </si>
  <si>
    <t>经胃镜电切治疗</t>
  </si>
  <si>
    <t>310903005b</t>
  </si>
  <si>
    <t>电子结肠镜检查</t>
  </si>
  <si>
    <t>含活检</t>
  </si>
  <si>
    <t>310903010c</t>
  </si>
  <si>
    <t>经肠镜电凝治疗</t>
  </si>
  <si>
    <t>肛门镜检查</t>
  </si>
  <si>
    <t>含活检、穿刺。</t>
  </si>
  <si>
    <t>310904006b</t>
  </si>
  <si>
    <t>直肠肛门微波治疗</t>
  </si>
  <si>
    <t>肛门皮下组织美兰注射神经阻滞术</t>
  </si>
  <si>
    <t>便秘及腹泻的生物反馈治疗</t>
  </si>
  <si>
    <t>310905001a</t>
  </si>
  <si>
    <t>腹腔穿刺术</t>
  </si>
  <si>
    <t>310905001b</t>
  </si>
  <si>
    <t>腹腔穿刺及放腹水</t>
  </si>
  <si>
    <t>膈下脓肿穿刺引流术</t>
  </si>
  <si>
    <t>包括腹腔脓肿、胆汁穿刺引流；不含超声定位引导。</t>
  </si>
  <si>
    <t>经胆道镜胆道结石取出术</t>
  </si>
  <si>
    <t>含插管引流</t>
  </si>
  <si>
    <t>经膀胱镜输尿管插管术</t>
  </si>
  <si>
    <t>单侧</t>
  </si>
  <si>
    <t>经膀胱镜输尿管支架置入术</t>
  </si>
  <si>
    <t>包括取出术</t>
  </si>
  <si>
    <t>支架</t>
  </si>
  <si>
    <t>膀胱灌注</t>
  </si>
  <si>
    <t>膀胱灌注液</t>
  </si>
  <si>
    <t>膀胱镜尿道镜检查</t>
  </si>
  <si>
    <t>含活检；包括取异物。</t>
  </si>
  <si>
    <t>经膀胱镜尿道镜特殊治疗</t>
  </si>
  <si>
    <t>尿道狭窄扩张术</t>
  </si>
  <si>
    <t>体外冲击波碎石</t>
  </si>
  <si>
    <t>含影像学监测；不含摄片。</t>
  </si>
  <si>
    <t>阴茎赘生物电灼术</t>
  </si>
  <si>
    <t>包括冷冻术</t>
  </si>
  <si>
    <t>外阴活检术</t>
  </si>
  <si>
    <t>311201004a</t>
  </si>
  <si>
    <t>阴道镜检查(电子镜)</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</si>
  <si>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</si>
  <si>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</si>
  <si>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</si>
  <si>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</si>
  <si>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</si>
  <si>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</si>
  <si>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</si>
  <si>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</si>
  <si>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</si>
  <si>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</si>
  <si>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子宫输卵管通液术</t>
  </si>
  <si>
    <t>包括通气、注药。</t>
  </si>
  <si>
    <t>宫腔粘连分离术</t>
  </si>
  <si>
    <t>宫腔填塞</t>
  </si>
  <si>
    <t>产前检查</t>
  </si>
  <si>
    <t>含测量体重、宫高、腹围、血压、骨盆内外口测量等；不含化验检查和超声检查。</t>
  </si>
  <si>
    <t>胎心监测</t>
  </si>
  <si>
    <t>双胎及以上胎儿检查加收80%</t>
  </si>
  <si>
    <t>羊膜腔穿刺术</t>
  </si>
  <si>
    <t>包括羊膜腔注药中期引产术；不含B超监测、羊水检查。</t>
  </si>
  <si>
    <t>宫内节育器放置术</t>
  </si>
  <si>
    <t>311201048a</t>
  </si>
  <si>
    <t>宫内节育器放置术(双子宫上环)</t>
  </si>
  <si>
    <t>刮宫术</t>
  </si>
  <si>
    <t>含常规刮宫；包括分段诊断性刮宫；不含产后刮宫、葡萄胎刮宫。</t>
  </si>
  <si>
    <t>产后刮宫术</t>
  </si>
  <si>
    <t>葡萄胎刮宫术</t>
  </si>
  <si>
    <t>311201053a</t>
  </si>
  <si>
    <t>人工流产术</t>
  </si>
  <si>
    <t>含宫颈扩张</t>
  </si>
  <si>
    <t>311201053d</t>
  </si>
  <si>
    <t>人工流产钳刮术</t>
  </si>
  <si>
    <t>子宫内水囊引产术</t>
  </si>
  <si>
    <t>催产素滴注引产术</t>
  </si>
  <si>
    <t>含观察宫缩、产程。不含胎心检测。</t>
  </si>
  <si>
    <t>药物性引产处置术</t>
  </si>
  <si>
    <t>含早孕及中孕；不含中孕接生。</t>
  </si>
  <si>
    <t>新生儿复苏</t>
  </si>
  <si>
    <t>新生儿气管插管术</t>
  </si>
  <si>
    <t>新生儿人工呼吸(正压通气)</t>
  </si>
  <si>
    <t>神经丛封闭术</t>
  </si>
  <si>
    <t>包括臂丛、腰骶丛。</t>
  </si>
  <si>
    <t>烧伤冲洗清创术(小)</t>
  </si>
  <si>
    <t>烧伤面积＞10%</t>
  </si>
  <si>
    <t>烧伤换药</t>
  </si>
  <si>
    <t>1%体表面积</t>
  </si>
  <si>
    <t>经皮静脉内滤网置入术</t>
  </si>
  <si>
    <t>320100003a</t>
  </si>
  <si>
    <t>经皮静脉内滤网取出术</t>
  </si>
  <si>
    <t>经皮静脉内溶栓术</t>
  </si>
  <si>
    <t>320100010a</t>
  </si>
  <si>
    <t>经皮选择性静脉拔管术</t>
  </si>
  <si>
    <t>320200004a</t>
  </si>
  <si>
    <t>经皮动脉留置鞘管拔出术</t>
  </si>
  <si>
    <t>经皮动脉栓塞术</t>
  </si>
  <si>
    <t>包括动脉瘤、肿瘤等。</t>
  </si>
  <si>
    <t>经皮动脉支架置入术</t>
  </si>
  <si>
    <t>包括肢体动脉、颈动脉、肾动脉。</t>
  </si>
  <si>
    <t>经皮冠状动脉内支架置入术(STENT)</t>
  </si>
  <si>
    <t>含为放置冠脉内支架而进行的球囊预扩张和支架打开后的支架内球囊高压扩张及术前的靶血管造影</t>
  </si>
  <si>
    <t>1.扩张一支冠脉血管。2.若冠状动脉造影术后立即进行PTCA术，应视作二次手术分别计价。</t>
  </si>
  <si>
    <t>320500003a</t>
  </si>
  <si>
    <t>扩张多支血管</t>
  </si>
  <si>
    <t>中频脉冲电治疗</t>
  </si>
  <si>
    <t>每对电极</t>
  </si>
  <si>
    <t>包括中频脉冲电治疗、音频电治疗、干扰电治疗、动态干扰电治疗、立体动态干扰电治疗、调制中频电治疗、电脑中频电治疗。</t>
  </si>
  <si>
    <t>蜡疗</t>
  </si>
  <si>
    <t>每部位</t>
  </si>
  <si>
    <t>包括浸蜡、刷蜡、蜡敷。</t>
  </si>
  <si>
    <t>460000005a</t>
  </si>
  <si>
    <t>简单血栓性外痔切除术</t>
  </si>
  <si>
    <t>环状混合痔切除术</t>
  </si>
  <si>
    <t>包括混合痔脱出嵌顿</t>
  </si>
  <si>
    <t>460000007a</t>
  </si>
  <si>
    <t>简单混合痔外剥内扎术</t>
  </si>
  <si>
    <t>460000007b</t>
  </si>
  <si>
    <t>复杂混合痔外剥内扎术</t>
  </si>
  <si>
    <t>460000008a</t>
  </si>
  <si>
    <t>简单肛周脓肿一次性根治术</t>
  </si>
  <si>
    <t>460000008b</t>
  </si>
  <si>
    <t>复杂肛周脓肿一次性根治术</t>
  </si>
  <si>
    <t>局部浸润麻醉</t>
  </si>
  <si>
    <t>指手术室内进行手术的局部麻醉</t>
  </si>
  <si>
    <t>椎管内麻醉</t>
  </si>
  <si>
    <t>2小时</t>
  </si>
  <si>
    <t>包括腰麻、硬膜外阻滞。</t>
  </si>
  <si>
    <t>330100003a</t>
  </si>
  <si>
    <t>腰麻硬膜外联合阻滞</t>
  </si>
  <si>
    <t>腰麻硬膜外联合套件</t>
  </si>
  <si>
    <t>330100003b</t>
  </si>
  <si>
    <t>危急病人椎管内麻醉</t>
  </si>
  <si>
    <t>包括腰麻、硬膜外阻滞及腰麻硬膜外联合阻滞。</t>
  </si>
  <si>
    <t>全身麻醉</t>
  </si>
  <si>
    <t>含普通气管插管；包括吸入、静脉或吸静复合以及靶控输入。</t>
  </si>
  <si>
    <t>330100005a</t>
  </si>
  <si>
    <t>危急病人全身麻醉</t>
  </si>
  <si>
    <t>330100005b</t>
  </si>
  <si>
    <t>全身麻醉延时</t>
  </si>
  <si>
    <t>小时</t>
  </si>
  <si>
    <t>不足1小时按1小时加收</t>
  </si>
  <si>
    <t>330100005c</t>
  </si>
  <si>
    <t>不插气管全身麻醉</t>
  </si>
  <si>
    <t>术后镇痛</t>
  </si>
  <si>
    <t>疗程</t>
  </si>
  <si>
    <t>包括静脉硬膜外及腰麻硬膜外联合给药；包括分娩。</t>
  </si>
  <si>
    <t>腰麻硬膜外联合套件、镇痛装置。</t>
  </si>
  <si>
    <t>硬膜外连续镇痛</t>
  </si>
  <si>
    <t>镇痛装置</t>
  </si>
  <si>
    <t>气管插管术</t>
  </si>
  <si>
    <t>指经口插管</t>
  </si>
  <si>
    <t>麻醉中监测</t>
  </si>
  <si>
    <t>含心电图、脉搏氧饱和度、心率变异分析、ST段分析、无创血压、有创血压、中心静脉压、呼气末二氧化碳、氧浓度、呼吸频率、潮气量、分钟通气量、气道压、肺顺应性、呼气末麻醉药浓度、体温、肌松。</t>
  </si>
  <si>
    <t>传感器</t>
  </si>
  <si>
    <t>330201001a</t>
  </si>
  <si>
    <t>头皮肿物切除术（4cm以下）</t>
  </si>
  <si>
    <t>330201001b</t>
  </si>
  <si>
    <t>头皮肿物切除术（4cm以上）</t>
  </si>
  <si>
    <t>颅骨骨瘤切除术</t>
  </si>
  <si>
    <t>帽状腱膜下血肿切开引流术</t>
  </si>
  <si>
    <t>包括脓肿切开引流</t>
  </si>
  <si>
    <t>颅骨凹陷骨折复位术</t>
  </si>
  <si>
    <t>含碎骨片清除</t>
  </si>
  <si>
    <t>去颅骨骨瓣减压术</t>
  </si>
  <si>
    <t>颅骨修补术</t>
  </si>
  <si>
    <t>包括假体植入</t>
  </si>
  <si>
    <t>修补材料</t>
  </si>
  <si>
    <t>330201013a</t>
  </si>
  <si>
    <t>慢性硬膜下血肿钻孔术(单侧)</t>
  </si>
  <si>
    <t>330201013b</t>
  </si>
  <si>
    <t>慢性硬膜下血肿钻孔术(双侧)</t>
  </si>
  <si>
    <t>颅内血肿清除术</t>
  </si>
  <si>
    <t>包括单纯硬膜外、硬膜下、脑内血肿清除术。</t>
  </si>
  <si>
    <t>幕上浅部病变切除术</t>
  </si>
  <si>
    <t>包括大脑半球胶质瘤、转移癌、胶质增生、大脑半球凸面脑膜瘤、脑脓肿；不含矢状窦旁脑膜瘤、大脑镰旁脑膜瘤。</t>
  </si>
  <si>
    <t>脊髓和神经根粘连松解术</t>
  </si>
  <si>
    <t>腰骶部潜毛窦切除术</t>
  </si>
  <si>
    <t>甲状旁腺腺瘤切除术</t>
  </si>
  <si>
    <t>甲状旁腺移植术</t>
  </si>
  <si>
    <t>供体</t>
  </si>
  <si>
    <t>甲状腺部分切除术</t>
  </si>
  <si>
    <t>包括甲状腺瘤及囊肿切除</t>
  </si>
  <si>
    <t>甲状腺次全切除术</t>
  </si>
  <si>
    <t>喉返神经探查术</t>
  </si>
  <si>
    <t>包括神经吻合、神经移植。</t>
  </si>
  <si>
    <t>肾上腺嗜铬细胞瘤切除术</t>
  </si>
  <si>
    <t>330401001a</t>
  </si>
  <si>
    <t>眼睑肿物切除术（不含植皮）</t>
  </si>
  <si>
    <t>睑内翻矫正术</t>
  </si>
  <si>
    <t>缝线法</t>
  </si>
  <si>
    <t>双行睫矫正术</t>
  </si>
  <si>
    <t>结膜肿物切除术</t>
  </si>
  <si>
    <t>包括结膜色素痣</t>
  </si>
  <si>
    <t>麦粒肿切除术</t>
  </si>
  <si>
    <t>包括切开术</t>
  </si>
  <si>
    <t>球结膜放射状切开冲洗+减压术</t>
  </si>
  <si>
    <t>包括眼突减压、酸碱烧伤减压冲洗。</t>
  </si>
  <si>
    <t>虹膜周边切除术</t>
  </si>
  <si>
    <t>小梁切开联合小梁切除术</t>
  </si>
  <si>
    <t>眼眶壁骨折整复术</t>
  </si>
  <si>
    <t>包括外侧开眶钛钉、钛板固定术。</t>
  </si>
  <si>
    <t>硅胶板、羟基磷灰石板、钛钉、钛板。</t>
  </si>
  <si>
    <t>耳廓软骨膜炎清创术</t>
  </si>
  <si>
    <t>包括耳廓脓肿切排清创术</t>
  </si>
  <si>
    <t>耳道异物取出术</t>
  </si>
  <si>
    <t>耳颞部血管瘤切除术</t>
  </si>
  <si>
    <t>耳息肉摘除术</t>
  </si>
  <si>
    <t>耳前瘘管切除术</t>
  </si>
  <si>
    <t>耳后瘘孔修补术</t>
  </si>
  <si>
    <t>耳前瘘管感染切开引流术</t>
  </si>
  <si>
    <t>外耳道良性肿物切除术</t>
  </si>
  <si>
    <t>包括外耳道骨瘤，胆脂瘤。</t>
  </si>
  <si>
    <t>外耳道疖脓肿切开引流术</t>
  </si>
  <si>
    <t>部分断耳再植术</t>
  </si>
  <si>
    <t>耳廓畸形矫正术</t>
  </si>
  <si>
    <t>包括招风耳、隐匿耳、巨耳、扁平耳、耳垂畸形矫正术等。</t>
  </si>
  <si>
    <t>植入材料</t>
  </si>
  <si>
    <t>耳廓软骨取骨术</t>
  </si>
  <si>
    <t xml:space="preserve">含耳廓软骨制备 </t>
  </si>
  <si>
    <t>开放式乳突根治术</t>
  </si>
  <si>
    <t>含鼓室探查术；不含鼓室成形和听骨链重建。</t>
  </si>
  <si>
    <t>鼻外伤清创缝合术</t>
  </si>
  <si>
    <t>鼻骨骨折整复术</t>
  </si>
  <si>
    <t>鼻腔异物取出术</t>
  </si>
  <si>
    <t>下鼻甲部分切除术</t>
  </si>
  <si>
    <t>中鼻甲部分切除术</t>
  </si>
  <si>
    <t>鼻翼肿瘤切除成形术</t>
  </si>
  <si>
    <t>鼻前庭囊肿切除术</t>
  </si>
  <si>
    <t>鼻息肉摘除术</t>
  </si>
  <si>
    <t>鼻中隔矫正术</t>
  </si>
  <si>
    <t>包括鼻中隔降肌附着过低矫正术</t>
  </si>
  <si>
    <t>鼻中隔血肿切开引流术</t>
  </si>
  <si>
    <t>包括脓肿切开引流术</t>
  </si>
  <si>
    <t>筛动脉结扎术</t>
  </si>
  <si>
    <t>经鼻鼻侧鼻腔鼻窦肿瘤切除术</t>
  </si>
  <si>
    <t>不含另外部位取材</t>
  </si>
  <si>
    <t>经鼻鼻腔鼻窦肿瘤切除术</t>
  </si>
  <si>
    <t>鼻畸形矫正术</t>
  </si>
  <si>
    <t>上颌窦根治术(柯-路氏手术)</t>
  </si>
  <si>
    <t>不含筛窦开放</t>
  </si>
  <si>
    <t>经鼻内镜鼻窦手术</t>
  </si>
  <si>
    <t>包括额窦、筛窦、蝶窦。</t>
  </si>
  <si>
    <t>乳牙拔除术</t>
  </si>
  <si>
    <t>每牙</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</si>
  <si>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</si>
  <si>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</si>
  <si>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</si>
  <si>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</si>
  <si>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</si>
  <si>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</si>
  <si>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</si>
  <si>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</si>
  <si>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拔牙创面搔刮术</t>
  </si>
  <si>
    <t>包括干槽症、拔牙后出血、拔牙创面愈合不良。</t>
  </si>
  <si>
    <t>充填材料</t>
  </si>
  <si>
    <t>牙再植术</t>
  </si>
  <si>
    <t>包括嵌入、移位、脱落等；不含根管治疗。</t>
  </si>
  <si>
    <t>结扎固定材料</t>
  </si>
  <si>
    <t>牙槽骨修整术</t>
  </si>
  <si>
    <t>阻生智齿龈瓣整形术</t>
  </si>
  <si>
    <t>含切除龈瓣及整形</t>
  </si>
  <si>
    <t>牙槽突骨折结扎固定术</t>
  </si>
  <si>
    <t>部位</t>
  </si>
  <si>
    <t>含复位、固定、调合；包括结扎固定或牵引复位固定。</t>
  </si>
  <si>
    <t>颌骨病灶刮除术</t>
  </si>
  <si>
    <t>皮肤瘘管切除术</t>
  </si>
  <si>
    <t>颌骨囊肿摘除术</t>
  </si>
  <si>
    <t>不含拔牙、上颌窦根治术。</t>
  </si>
  <si>
    <t>根尖搔刮术</t>
  </si>
  <si>
    <t>牙龈切除术</t>
  </si>
  <si>
    <t>包括牙龈切除及牙龈成形</t>
  </si>
  <si>
    <t>牙周塞治</t>
  </si>
  <si>
    <t>龈瘤切除术</t>
  </si>
  <si>
    <t>含龈瘤切除及牙龈修整</t>
  </si>
  <si>
    <t>牙周塞治剂、特殊材料。</t>
  </si>
  <si>
    <t>分根术</t>
  </si>
  <si>
    <t>含截开牙冠、牙外形及断面分别修整成形；不含牙周塞治、牙备洞充填、牙龈翻瓣术。</t>
  </si>
  <si>
    <t>松动牙根管内固定术</t>
  </si>
  <si>
    <t>含根管预备及牙槽骨预备、固定材料植入及粘接固定；不含根管治疗。</t>
  </si>
  <si>
    <t>固定材料</t>
  </si>
  <si>
    <t>口腔颌面部神经纤维瘤切除成形术</t>
  </si>
  <si>
    <t>含瘤体切除及邻位瓣修复</t>
  </si>
  <si>
    <t>下颌骨缺损钛板即刻植入术</t>
  </si>
  <si>
    <t>含骨断端准备、钛板植入及固定。</t>
  </si>
  <si>
    <t>钛板及钛钉特殊材料</t>
  </si>
  <si>
    <t>颌骨良性病变切除术</t>
  </si>
  <si>
    <t>包括上、下颌骨骨髓炎、良性肿瘤、瘤样病变及各类囊肿的切除术(含刮治术)；不含松质骨或骨替代物的植入。</t>
  </si>
  <si>
    <t>特殊材料</t>
  </si>
  <si>
    <t>口腔颌面部巨大血管瘤淋巴管瘤切除术</t>
  </si>
  <si>
    <t>包括颈面部血管瘤、淋巴瘤手术。</t>
  </si>
  <si>
    <t>颞部肿物切除术</t>
  </si>
  <si>
    <t>包括肿物切除及邻位瓣修复；不含颞部大面积缺损游离皮瓣及带蒂皮瓣修复。</t>
  </si>
  <si>
    <t>颌面颈部深部肿物探查术</t>
  </si>
  <si>
    <t>330605033a</t>
  </si>
  <si>
    <t>颌面颈部深部肿物切除术</t>
  </si>
  <si>
    <t>系带成形术</t>
  </si>
  <si>
    <t>包括唇或颊或舌系带成形术</t>
  </si>
  <si>
    <t>口腔颌面部软组织缺损局部组织瓣修复术</t>
  </si>
  <si>
    <t>含局部组织瓣制备及修复；包括唇缺损修复、舌再造修复、颊缺损修复、腭缺损修复、口底缺损修复。</t>
  </si>
  <si>
    <t>颜面部软组织不对称局部组织瓣修复畸形矫正术</t>
  </si>
  <si>
    <t>含局部组织瓣制备及转移</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</si>
  <si>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</si>
  <si>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</si>
  <si>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</si>
  <si>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</si>
  <si>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</si>
  <si>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</si>
  <si>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髁状突陈旧性骨折整复术</t>
  </si>
  <si>
    <t>含颌间固定；包括髁状突摘除或复位、内固定、升支截骨和关节成形。</t>
  </si>
  <si>
    <t>下颌骨骨折切开复位内固定术</t>
  </si>
  <si>
    <t>包括颌间固定、坚固内固定术。</t>
  </si>
  <si>
    <t>上颌骨骨折切开复位内固定术</t>
  </si>
  <si>
    <t>含颌间固定</t>
  </si>
  <si>
    <t>颧骨骨折切开复位内固定术</t>
  </si>
  <si>
    <t>含眶底探查和修复；包括颧弓骨折。</t>
  </si>
  <si>
    <t>眶鼻额区骨折整复术</t>
  </si>
  <si>
    <t>含内呲韧带和泪器处理</t>
  </si>
  <si>
    <t>牙种植体植入术</t>
  </si>
  <si>
    <t>每种植体</t>
  </si>
  <si>
    <t>种植体</t>
  </si>
  <si>
    <t>种植体二期手术</t>
  </si>
  <si>
    <t>含牙乳头形成及附着龈增宽；不含软组织移植术。</t>
  </si>
  <si>
    <t>基台</t>
  </si>
  <si>
    <t>扁桃体周围脓肿切开引流术</t>
  </si>
  <si>
    <t>气管切开术</t>
  </si>
  <si>
    <t>气管套管</t>
  </si>
  <si>
    <t xml:space="preserve">会厌脓肿切开引流术 </t>
  </si>
  <si>
    <t>肺大泡切除修补术</t>
  </si>
  <si>
    <t>包括结扎、固化。</t>
  </si>
  <si>
    <t>开胸探查术</t>
  </si>
  <si>
    <t>胸壁肿瘤切除术</t>
  </si>
  <si>
    <t>包括胸壁软组织、肋骨、胸骨的肿瘤切除。</t>
  </si>
  <si>
    <t>胸腔闭式引流术</t>
  </si>
  <si>
    <t>包括肋间引流或经肋床引流或开放引流及胸腔、腹腔穿刺置管术。</t>
  </si>
  <si>
    <t>胸膜活检术</t>
  </si>
  <si>
    <t>包括腹膜活检</t>
  </si>
  <si>
    <t>大隐静脉高位结扎＋剥脱术</t>
  </si>
  <si>
    <t>包括大、小隐静脉曲张。</t>
  </si>
  <si>
    <t>经皮下肢静脉腔内激光（微波）治疗</t>
  </si>
  <si>
    <t>导管、导丝。</t>
  </si>
  <si>
    <t>腋窝淋巴结清扫术</t>
  </si>
  <si>
    <t>包括前哨淋巴结活检术</t>
  </si>
  <si>
    <t>荧光显像前哨淋巴结活检术加收500元</t>
  </si>
  <si>
    <t>腹股沟淋巴结清扫术</t>
  </si>
  <si>
    <t>含区域淋巴结切除</t>
  </si>
  <si>
    <t>经腹腔镜盆腔淋巴结清扫术</t>
  </si>
  <si>
    <t>髂腹股沟淋巴结清扫术</t>
  </si>
  <si>
    <t>脾切除术</t>
  </si>
  <si>
    <t>包括副脾切除、胰尾切除术。</t>
  </si>
  <si>
    <t>贲门癌切除术</t>
  </si>
  <si>
    <t>含胃食管弓下吻合术</t>
  </si>
  <si>
    <t>胃肠切开取异物</t>
  </si>
  <si>
    <t>包括局部肿瘤切除</t>
  </si>
  <si>
    <t>近端胃大部切除术</t>
  </si>
  <si>
    <t>胃癌根治术</t>
  </si>
  <si>
    <t>含保留胃近端与十二指肠或空肠吻合、区域淋巴结清扫；不含联合其他脏器切除。</t>
  </si>
  <si>
    <t>全胃切除术</t>
  </si>
  <si>
    <t>包括食道空肠吻合(Roux-y型或袢式)、食道—十二指肠吻合、区域淋巴结清扫。</t>
  </si>
  <si>
    <t>胃肠造瘘术</t>
  </si>
  <si>
    <t>包括胃或小肠切开置造瘘管</t>
  </si>
  <si>
    <t>一次性造瘘管</t>
  </si>
  <si>
    <t>十二指肠憩室切除术</t>
  </si>
  <si>
    <t>包括内翻术、填塞术。</t>
  </si>
  <si>
    <t>肠回转不良矫治术(Lodd.s'术)</t>
  </si>
  <si>
    <t>含阑尾切除；不含肠扭转、肠坏死切除吻合及其他畸形矫治(憩室切除)。</t>
  </si>
  <si>
    <t>肠切除术</t>
  </si>
  <si>
    <t>包括小肠、回盲部结肠部分切除。</t>
  </si>
  <si>
    <t>肠粘连带松解术</t>
  </si>
  <si>
    <t>防粘连材料</t>
  </si>
  <si>
    <t>331003008a</t>
  </si>
  <si>
    <t>广泛肠粘连松解术</t>
  </si>
  <si>
    <t>结肠造瘘(Colostomy)术</t>
  </si>
  <si>
    <t>包括结肠双口或单口造瘘</t>
  </si>
  <si>
    <t>结肠癌根治术</t>
  </si>
  <si>
    <t>包括左、右半横结肠切除、淋巴清扫。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</si>
  <si>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</si>
  <si>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</si>
  <si>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</si>
  <si>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</si>
  <si>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</si>
  <si>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</si>
  <si>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</si>
  <si>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</si>
  <si>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直肠良性肿物切除术</t>
  </si>
  <si>
    <t>包括粘膜、粘膜下肿物切除；包括息肉、腺瘤等。</t>
  </si>
  <si>
    <t>直肠肛门周围脓肿切开排脓术</t>
  </si>
  <si>
    <t>经腹会阴直肠癌根治术(Miles手术)</t>
  </si>
  <si>
    <t>含结肠造口，区域淋巴结清扫；不含子宫、卵巢切除。</t>
  </si>
  <si>
    <t>经腹直肠癌根治术(Dixon手术)</t>
  </si>
  <si>
    <t>含保留肛门，区域淋巴结清扫；不含子宫、卵巢切除。</t>
  </si>
  <si>
    <t>肛周常见疾病手术治疗</t>
  </si>
  <si>
    <t>包括痔、肛裂、息肉、疣、肥大肛乳头、痣等切除及肛周肿物切除术；不含复杂肛瘘、高位肛瘘。</t>
  </si>
  <si>
    <t>331004020a</t>
  </si>
  <si>
    <t>肛周常见疾病激光治疗</t>
  </si>
  <si>
    <t>331004020c</t>
  </si>
  <si>
    <t>肛周常见疾病电凝治疗</t>
  </si>
  <si>
    <t>低位肛瘘切除术</t>
  </si>
  <si>
    <t>包括窦道</t>
  </si>
  <si>
    <t>高位肛瘘切除术</t>
  </si>
  <si>
    <t>包括复杂肛瘘</t>
  </si>
  <si>
    <t>混合痔嵌顿手法松解回纳术</t>
  </si>
  <si>
    <t>包括痔核切开回纳</t>
  </si>
  <si>
    <t>331005001a</t>
  </si>
  <si>
    <t>肝损伤清创小修补术</t>
  </si>
  <si>
    <t>不含肝部分切除术未伤及大血管、胆管和多破口的修补。</t>
  </si>
  <si>
    <t>经腹腔镜肝囊肿切除术</t>
  </si>
  <si>
    <t>含酒精注射</t>
  </si>
  <si>
    <t>胆囊切除术</t>
  </si>
  <si>
    <t>胆总管探查T管引流术</t>
  </si>
  <si>
    <t>不含术中B超、术中胆道镜检查和术中胆道造影。</t>
  </si>
  <si>
    <t>331006011a</t>
  </si>
  <si>
    <t>胆总管探查T管引流术+术中取石、冲洗</t>
  </si>
  <si>
    <t>开腹经胆道镜取石术</t>
  </si>
  <si>
    <t>包括取蛔虫</t>
  </si>
  <si>
    <t>腹股沟疝修补术</t>
  </si>
  <si>
    <t>包括各种方法修补</t>
  </si>
  <si>
    <t>补片</t>
  </si>
  <si>
    <t>嵌顿疝复位修补术</t>
  </si>
  <si>
    <t>不含肠切除吻合</t>
  </si>
  <si>
    <t>充填式无张力疝修补术</t>
  </si>
  <si>
    <t xml:space="preserve">单侧  </t>
  </si>
  <si>
    <t>补片、填充物。</t>
  </si>
  <si>
    <t>脐疝修补术</t>
  </si>
  <si>
    <t>腹壁切口疝修补术</t>
  </si>
  <si>
    <t>包括腹白线疝或腰疝修补</t>
  </si>
  <si>
    <t>剖腹探查术</t>
  </si>
  <si>
    <t>含活检，包括腹腔引流术。</t>
  </si>
  <si>
    <t>腹腔窦道扩创术</t>
  </si>
  <si>
    <t>包括窦道切除</t>
  </si>
  <si>
    <t>腹腔内肿物切除术</t>
  </si>
  <si>
    <t>包括系膜、腹膜、网膜肿物；不含脏器切除术。</t>
  </si>
  <si>
    <t>经直肠盆腔脓肿切开引流术</t>
  </si>
  <si>
    <t>含穿刺引流术</t>
  </si>
  <si>
    <t>腹壁肿瘤切除术（5cm以下）</t>
  </si>
  <si>
    <t>不含成形术；不包括体表良性病变。</t>
  </si>
  <si>
    <t>331008017a</t>
  </si>
  <si>
    <t>腹壁肿瘤切除术（5cm以上）</t>
  </si>
  <si>
    <t>腹壁缺损修复术</t>
  </si>
  <si>
    <t>不含膀胱修补和植皮术</t>
  </si>
  <si>
    <t>肾部分切除术</t>
  </si>
  <si>
    <t>根治性肾切除术</t>
  </si>
  <si>
    <t>含肾上腺切除、淋巴清扫；不含开胸手术。</t>
  </si>
  <si>
    <t>肾囊肿切除术</t>
  </si>
  <si>
    <t>包括去顶术</t>
  </si>
  <si>
    <t>多囊肾去顶减压术</t>
  </si>
  <si>
    <t>输尿管切开取石术</t>
  </si>
  <si>
    <t>膀胱切开取石术</t>
  </si>
  <si>
    <t>膀胱造瘘术</t>
  </si>
  <si>
    <t>包括切开</t>
  </si>
  <si>
    <t>331103026b</t>
  </si>
  <si>
    <t>经尿道膀胱肿瘤电切治疗</t>
  </si>
  <si>
    <t>经尿道膀胱碎石取石术</t>
  </si>
  <si>
    <t>包括血块、异物取出。</t>
  </si>
  <si>
    <t>尿道会师术</t>
  </si>
  <si>
    <t>尿道狭窄瘢痕切除术</t>
  </si>
  <si>
    <t>尿道良性肿物切除术</t>
  </si>
  <si>
    <t>尿道外口整形术</t>
  </si>
  <si>
    <t>尿道悬吊延长术</t>
  </si>
  <si>
    <t>特殊穿刺针、悬吊器。</t>
  </si>
  <si>
    <t>经尿道前列腺电切术</t>
  </si>
  <si>
    <t>含汽化；包括等离子切除术。</t>
  </si>
  <si>
    <t>精囊肿物切除术</t>
  </si>
  <si>
    <t>阴囊脓肿引流术</t>
  </si>
  <si>
    <t>包括血肿清除引流</t>
  </si>
  <si>
    <t>阴囊肿物切除术</t>
  </si>
  <si>
    <t>高位隐睾下降固定术</t>
  </si>
  <si>
    <t>含疝修补术</t>
  </si>
  <si>
    <t>睾丸鞘膜翻转术</t>
  </si>
  <si>
    <t>交通性鞘膜积液修补术</t>
  </si>
  <si>
    <t>睾丸附件扭转探查术</t>
  </si>
  <si>
    <t xml:space="preserve">含睾丸扭转复位术                                                             </t>
  </si>
  <si>
    <t>睾丸固定术</t>
  </si>
  <si>
    <t>含疝囊高位结扎术</t>
  </si>
  <si>
    <t>睾丸切除术</t>
  </si>
  <si>
    <t>附睾切除术</t>
  </si>
  <si>
    <t>包括附睾肿物切除术</t>
  </si>
  <si>
    <t>精索静脉瘤切除术</t>
  </si>
  <si>
    <t>精索静脉曲张高位结扎术</t>
  </si>
  <si>
    <t>嵌顿包茎松解术</t>
  </si>
  <si>
    <t>包括包皮扩张分离术</t>
  </si>
  <si>
    <t>包皮环切术</t>
  </si>
  <si>
    <t>阴茎外伤清创术</t>
  </si>
  <si>
    <t>阴茎全切术</t>
  </si>
  <si>
    <t>包括阴茎癌切除术</t>
  </si>
  <si>
    <t>阴茎畸型整形术</t>
  </si>
  <si>
    <t>包括阴茎弯曲矫正</t>
  </si>
  <si>
    <t>卵巢囊肿剔除术</t>
  </si>
  <si>
    <t>包括烧灼术</t>
  </si>
  <si>
    <t>卵巢修补术</t>
  </si>
  <si>
    <t>卵巢楔形切除术</t>
  </si>
  <si>
    <t>包括卵巢切开探查</t>
  </si>
  <si>
    <t>卵巢切除术</t>
  </si>
  <si>
    <t>卵巢癌根治术</t>
  </si>
  <si>
    <t>含全子宫+双附件切除+网膜切除+阑尾切除+肿瘤细胞减灭术(盆、腹腔转移灶切除)+盆腹腔淋巴结清除术。</t>
  </si>
  <si>
    <t>卵巢输卵管切除术</t>
  </si>
  <si>
    <t>输卵管结扎术</t>
  </si>
  <si>
    <t>包括传统术式、经阴道术式。</t>
  </si>
  <si>
    <t>银夹</t>
  </si>
  <si>
    <t>输卵管修复整形术</t>
  </si>
  <si>
    <t>含输卵管吻合、再通、整形。</t>
  </si>
  <si>
    <t xml:space="preserve">输卵管切除术 </t>
  </si>
  <si>
    <t>包括宫外孕的各类手术(如输卵管开窗术)</t>
  </si>
  <si>
    <t>宫颈息肉切除术</t>
  </si>
  <si>
    <t>包括子宫内膜息肉、宫颈管息肉。</t>
  </si>
  <si>
    <t>宫颈肌瘤剔除术</t>
  </si>
  <si>
    <t>指经腹手术</t>
  </si>
  <si>
    <t>宫颈锥形切除术</t>
  </si>
  <si>
    <t>子宫修补术</t>
  </si>
  <si>
    <t>经腹子宫肌瘤剔除术</t>
  </si>
  <si>
    <t>子宫次全切除术</t>
  </si>
  <si>
    <t>阴式全子宫切除术</t>
  </si>
  <si>
    <t>腹式全子宫切除术</t>
  </si>
  <si>
    <t>全子宫+双附件切除术</t>
  </si>
  <si>
    <t>广泛性子宫切除+盆腹腔淋巴结清除术</t>
  </si>
  <si>
    <t>经腹阴道联合子宫切除术</t>
  </si>
  <si>
    <t>子宫整形术</t>
  </si>
  <si>
    <t>包括纵隔切除、残角子宫切除、畸形子宫矫治、双角子宫融合等；不含术中B超监视。</t>
  </si>
  <si>
    <t>子宫悬吊术</t>
  </si>
  <si>
    <t>包括阴道吊带术、阴道残端悬吊术。</t>
  </si>
  <si>
    <t>悬吊材料</t>
  </si>
  <si>
    <t>盆腔巨大肿瘤切除术</t>
  </si>
  <si>
    <t>粘膜下子宫肌瘤圈套术</t>
  </si>
  <si>
    <t>阴道异物取出术</t>
  </si>
  <si>
    <t>阴道裂伤缝合术</t>
  </si>
  <si>
    <t>阴道良性肿物切除术</t>
  </si>
  <si>
    <t>包括阴道结节或阴道囊肿切除</t>
  </si>
  <si>
    <t>阴道成形术</t>
  </si>
  <si>
    <t>不含植皮、取乙状结肠(代阴道)等所有组织瓣切取。</t>
  </si>
  <si>
    <t>阴道壁血肿切开术</t>
  </si>
  <si>
    <t>阴道前后壁修补术</t>
  </si>
  <si>
    <t>阴道中隔成形术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</si>
  <si>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</si>
  <si>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</si>
  <si>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</si>
  <si>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</si>
  <si>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</si>
  <si>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</si>
  <si>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</si>
  <si>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</si>
  <si>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</si>
  <si>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前庭大腺囊肿造口术</t>
  </si>
  <si>
    <t>含脓肿切开引流术</t>
  </si>
  <si>
    <t>前庭大腺囊肿切除术</t>
  </si>
  <si>
    <t>经宫腔镜输卵管插管术</t>
  </si>
  <si>
    <t>腹腔镜辅助手术加收</t>
  </si>
  <si>
    <t>单胎顺产接生</t>
  </si>
  <si>
    <t>含产程观察、阴道或肛门检查，胎心监测及脐带处理，会阴裂伤修补及侧切。</t>
  </si>
  <si>
    <t>双胎接生</t>
  </si>
  <si>
    <t>二次剖宫产术</t>
  </si>
  <si>
    <t>含腹部疤痕剔除术</t>
  </si>
  <si>
    <t>子宫捆绑加收20%</t>
  </si>
  <si>
    <t>331501013a</t>
  </si>
  <si>
    <t>骶尾部畸胎瘤切除术</t>
  </si>
  <si>
    <t>髂窝脓肿切开引流术</t>
  </si>
  <si>
    <t>髂腰肌脓肿切开引流术</t>
  </si>
  <si>
    <t>颈椎间盘切除术</t>
  </si>
  <si>
    <t xml:space="preserve">     </t>
  </si>
  <si>
    <t>331501026a</t>
  </si>
  <si>
    <t>后入路枢环枕融合植骨固定术+增加枕骨大孔扩大及环枕后弓减压</t>
  </si>
  <si>
    <t>颈椎骨折脱位手术复位植骨融合内固定术</t>
  </si>
  <si>
    <t>每节椎骨</t>
  </si>
  <si>
    <t xml:space="preserve">  </t>
  </si>
  <si>
    <t>胸椎融合术</t>
  </si>
  <si>
    <t>含前入路开胸，植骨。</t>
  </si>
  <si>
    <t>胸椎横突椎板植骨融合术</t>
  </si>
  <si>
    <t>不含椎板切除减压</t>
  </si>
  <si>
    <t>胸腰椎骨折切开复位内固定术</t>
  </si>
  <si>
    <t>后方入路切口</t>
  </si>
  <si>
    <t>331501032a</t>
  </si>
  <si>
    <t>胸腰椎骨折切开复位内固定术+前侧方入路脊髓前外侧减压</t>
  </si>
  <si>
    <t>椎管扩大减压术</t>
  </si>
  <si>
    <t>每节椎板</t>
  </si>
  <si>
    <t>含全椎板切除，包括多节段椎管狭窄减压。</t>
  </si>
  <si>
    <t>椎管扩大减压成形术</t>
  </si>
  <si>
    <t>腰椎间盘突出摘除术</t>
  </si>
  <si>
    <t>每节间盘</t>
  </si>
  <si>
    <t>含椎板开窗间盘切除；不含极外侧突出。</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</si>
  <si>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</si>
  <si>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</si>
  <si>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</si>
  <si>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</si>
  <si>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</si>
  <si>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</si>
  <si>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骨盆骨折切开复位内固定术</t>
  </si>
  <si>
    <t>脊柱内固定物取出术</t>
  </si>
  <si>
    <t>臂丛神经损伤神经移位术</t>
  </si>
  <si>
    <t>包括膈神经移位，肋间神经移位，颈丛移位，对侧颈7移位，副神经移位。</t>
  </si>
  <si>
    <t>周围神经嵌压松解术</t>
  </si>
  <si>
    <t>股骨下段肿瘤切除术</t>
  </si>
  <si>
    <t>骨肿瘤切开活检术</t>
  </si>
  <si>
    <t>包括四肢、脊柱、骨盆。</t>
  </si>
  <si>
    <t>内生软骨瘤切除术</t>
  </si>
  <si>
    <t>坐骨结节囊肿摘除术</t>
  </si>
  <si>
    <t>锁骨骨折切开复位内固定术</t>
  </si>
  <si>
    <t>包括肩胛骨骨折内固定术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</si>
  <si>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</si>
  <si>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</si>
  <si>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</si>
  <si>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</si>
  <si>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</si>
  <si>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</si>
  <si>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</si>
  <si>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</si>
  <si>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桡骨头骨折切开复位内固定术</t>
  </si>
  <si>
    <t>包括挠骨颈部骨折</t>
  </si>
  <si>
    <t>孟氏骨折切开复位内固定术</t>
  </si>
  <si>
    <t>桡尺骨干骨折切开复位内固定术</t>
  </si>
  <si>
    <t>科雷氏骨折切开复位内固定术</t>
  </si>
  <si>
    <t>包括史密斯骨折、巴顿骨折。</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</si>
  <si>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</si>
  <si>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</si>
  <si>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</si>
  <si>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</si>
  <si>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</si>
  <si>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</si>
  <si>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</si>
  <si>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</si>
  <si>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</si>
  <si>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</si>
  <si>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</si>
  <si>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</si>
  <si>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股骨干骨折不愈合切开植骨内固定术</t>
  </si>
  <si>
    <t>胫腓骨骨折不愈合切开植骨内固定术</t>
  </si>
  <si>
    <t>跟骨骨折切开复位撬拨术</t>
  </si>
  <si>
    <t>骨折内固定装置取出术</t>
  </si>
  <si>
    <t>包括克氏针、三叶钉、钢板等各部位内固定装置。</t>
  </si>
  <si>
    <t>331505037b</t>
  </si>
  <si>
    <t>肢体异物取出术</t>
  </si>
  <si>
    <t>足部骨骨折切开复位内固定术</t>
  </si>
  <si>
    <t>包括关节内骨折</t>
  </si>
  <si>
    <t>腓骨骨折切开复位内固定术</t>
  </si>
  <si>
    <t>肩锁关节脱位切开复位内固定术</t>
  </si>
  <si>
    <t>含韧带重建术</t>
  </si>
  <si>
    <t>肩关节脱位切开复位术</t>
  </si>
  <si>
    <t>髌骨脱位成形术</t>
  </si>
  <si>
    <t>急性膝关节前后十字韧带破裂修补术</t>
  </si>
  <si>
    <t>膝关节陈旧性前十字韧带重建术</t>
  </si>
  <si>
    <t>关节滑膜切除术(大)</t>
  </si>
  <si>
    <t>包括膝、肩、髋。</t>
  </si>
  <si>
    <t>激光加收60%</t>
  </si>
  <si>
    <t>关节滑膜切除术(中)</t>
  </si>
  <si>
    <t>包括肘、腕、踝。</t>
  </si>
  <si>
    <t>关节清理术</t>
  </si>
  <si>
    <t>包括直视下滑膜切除、软骨下骨修整、游离体摘除、骨质增生清除及踝、肩、肘、髋、足等关节清理术。</t>
  </si>
  <si>
    <t>人工肱骨头置换术</t>
  </si>
  <si>
    <t>人工全髋关节置换术</t>
  </si>
  <si>
    <t>人工股骨头置换术</t>
  </si>
  <si>
    <t>人工膝关节表面置换术</t>
  </si>
  <si>
    <t>骨骺肌及软组织肿瘤切除术</t>
  </si>
  <si>
    <t>骨骺固定术</t>
  </si>
  <si>
    <t>髌韧带成形术</t>
  </si>
  <si>
    <t>包括断裂直接缝合术、远方移位、止点移位、断裂重建术、人工髌腱成形术。</t>
  </si>
  <si>
    <t>人工髌腱</t>
  </si>
  <si>
    <t>踇外翻矫形术</t>
  </si>
  <si>
    <t>331512015a</t>
  </si>
  <si>
    <t>踇外翻矫形术(截骨或有肌腱移位)</t>
  </si>
  <si>
    <t>第二跖骨头修整成形术</t>
  </si>
  <si>
    <t>上肢关节松解术</t>
  </si>
  <si>
    <t>包括肩、肘、腕关节。</t>
  </si>
  <si>
    <t>残端修整术</t>
  </si>
  <si>
    <t>包括手指、掌、前臂。</t>
  </si>
  <si>
    <t>上肢截肢术</t>
  </si>
  <si>
    <t>截指术</t>
  </si>
  <si>
    <t>包括截趾</t>
  </si>
  <si>
    <t>手部掌指骨骨折切开复位内固定术</t>
  </si>
  <si>
    <t>手部关节内骨折切开复位内固定术</t>
  </si>
  <si>
    <t>舟骨骨折切开复位内固定术</t>
  </si>
  <si>
    <t>月骨骨折切开复位内固定术</t>
  </si>
  <si>
    <t>指间关节融合术</t>
  </si>
  <si>
    <t>多指切除术</t>
  </si>
  <si>
    <t>指关节成形术</t>
  </si>
  <si>
    <t>每指(趾)</t>
  </si>
  <si>
    <t>含侧副韧带切除、关节融合；包括趾、关节成形术。</t>
  </si>
  <si>
    <t>带蒂复合组织瓣成形术</t>
  </si>
  <si>
    <t>指间或掌指关节侧副韧带修补术</t>
  </si>
  <si>
    <t>包括关节囊修补</t>
  </si>
  <si>
    <t>手（足）外伤清创术(单指、趾）</t>
  </si>
  <si>
    <t>每个手指（趾）</t>
  </si>
  <si>
    <t>指挤压伤、撕脱伤处置。</t>
  </si>
  <si>
    <t>331521008a</t>
  </si>
  <si>
    <t>手（足）外伤清创术（多指、趾）</t>
  </si>
  <si>
    <t>331521008b</t>
  </si>
  <si>
    <t>手（足）外伤清创术（手掌背、上肢）</t>
  </si>
  <si>
    <t>331521008c</t>
  </si>
  <si>
    <t>下肢外伤清创术</t>
  </si>
  <si>
    <t>腱鞘囊肿切除术</t>
  </si>
  <si>
    <t>包括拇囊炎手术治疗</t>
  </si>
  <si>
    <t>手部皮肤撕脱伤修复术</t>
  </si>
  <si>
    <t>肌腱粘连松解术</t>
  </si>
  <si>
    <t>每个手指</t>
  </si>
  <si>
    <t>屈伸指肌腱吻合术</t>
  </si>
  <si>
    <t>每根肌腱</t>
  </si>
  <si>
    <t>前臂神经探查吻合术</t>
  </si>
  <si>
    <t>包括桡神经、正中神经、尺神经。</t>
  </si>
  <si>
    <t>前臂神经探查游离神经移植术</t>
  </si>
  <si>
    <t>含游离神经切取；包括桡神经、正中神经、尺神经。</t>
  </si>
  <si>
    <t>骨骼肌软组织肿瘤切除术</t>
  </si>
  <si>
    <t>下肢筋膜间室综合征切开减压术</t>
  </si>
  <si>
    <t>腓骨肌腱脱位修复术</t>
  </si>
  <si>
    <t>跟腱断裂修补术</t>
  </si>
  <si>
    <t>手法牵引复位术</t>
  </si>
  <si>
    <t>石膏固定术(特大)</t>
  </si>
  <si>
    <t>包括髋人字石膏，石膏床。</t>
  </si>
  <si>
    <t>石膏固定术(中)</t>
  </si>
  <si>
    <t>包括石膏托，上肢管型石膏。</t>
  </si>
  <si>
    <t>各部位多头带包扎术</t>
  </si>
  <si>
    <t>乳腺肿物切除术</t>
  </si>
  <si>
    <t>包括窦道、乳头状瘤、小叶、象限切除。</t>
  </si>
  <si>
    <t>旋切穿刺针</t>
  </si>
  <si>
    <t>副乳切除术</t>
  </si>
  <si>
    <t>乳腺癌根治术</t>
  </si>
  <si>
    <t>包括传统与改良根治两种方式</t>
  </si>
  <si>
    <t>脓肿切开引流术</t>
  </si>
  <si>
    <t>含体表、软组织感染化脓切开引流。</t>
  </si>
  <si>
    <t>体表异物取出术</t>
  </si>
  <si>
    <t>不含X线定位</t>
  </si>
  <si>
    <t>浅表肿物切除术</t>
  </si>
  <si>
    <t>每个肿物</t>
  </si>
  <si>
    <t>包括全身各部位皮肤和皮下组织皮脂腺囊肿、痣、疣、脂肪瘤、纤维瘤、小血管瘤等；不含乳腺肿物和淋巴结切除。</t>
  </si>
  <si>
    <t>331602004b</t>
  </si>
  <si>
    <t>体表巨大肿物切除术</t>
  </si>
  <si>
    <r>
      <rPr>
        <sz val="10"/>
        <rFont val="宋体"/>
        <charset val="134"/>
      </rPr>
      <t>指瘤体面积大于20cm</t>
    </r>
    <r>
      <rPr>
        <vertAlign val="superscript"/>
        <sz val="10"/>
        <rFont val="宋体"/>
        <charset val="134"/>
      </rPr>
      <t>2</t>
    </r>
    <r>
      <rPr>
        <sz val="10"/>
        <rFont val="宋体"/>
        <charset val="134"/>
      </rPr>
      <t>的切除</t>
    </r>
  </si>
  <si>
    <t>海绵状血管瘤切除术(小)</t>
  </si>
  <si>
    <r>
      <rPr>
        <sz val="10"/>
        <rFont val="宋体"/>
        <charset val="134"/>
      </rPr>
      <t>指面积在3cm</t>
    </r>
    <r>
      <rPr>
        <vertAlign val="superscript"/>
        <sz val="10"/>
        <rFont val="宋体"/>
        <charset val="134"/>
      </rPr>
      <t>2</t>
    </r>
    <r>
      <rPr>
        <sz val="10"/>
        <rFont val="宋体"/>
        <charset val="134"/>
      </rPr>
      <t>以下，包括体表血管瘤、脂肪血管瘤、淋巴血管瘤、纤维血管瘤、神经纤维血管瘤，位于躯干、四肢体表、侵犯皮肤脂肪层、浅筋膜未达深筋膜；不含皮瓣或组织移植。</t>
    </r>
  </si>
  <si>
    <t>头皮撕脱清创修复术</t>
  </si>
  <si>
    <t>不含大网膜切取移植</t>
  </si>
  <si>
    <t>头皮缺损修复术</t>
  </si>
  <si>
    <t>不含扩张器植入，毛发种植术</t>
  </si>
  <si>
    <t>扩张器</t>
  </si>
  <si>
    <t>腋臭切除术</t>
  </si>
  <si>
    <t>颈部开放性损伤探查术</t>
  </si>
  <si>
    <t>切痂术</t>
  </si>
  <si>
    <t>1％体表面积</t>
  </si>
  <si>
    <t>不含植皮</t>
  </si>
  <si>
    <t>烧伤特殊备皮</t>
  </si>
  <si>
    <t>包括头皮、瘢痕等部位备皮。</t>
  </si>
  <si>
    <t>皮肤撕脱反取皮回植术</t>
  </si>
  <si>
    <t>瘢痕畸形矫正术</t>
  </si>
  <si>
    <r>
      <rPr>
        <sz val="10"/>
        <rFont val="宋体"/>
        <charset val="134"/>
      </rPr>
      <t>100
cm</t>
    </r>
    <r>
      <rPr>
        <vertAlign val="superscript"/>
        <sz val="10"/>
        <rFont val="宋体"/>
        <charset val="134"/>
      </rPr>
      <t>2</t>
    </r>
  </si>
  <si>
    <t>不含面部</t>
  </si>
  <si>
    <t>慢性溃疡修复术</t>
  </si>
  <si>
    <t>包括褥疮、下肢慢性溃疡、足底溃疡等。</t>
  </si>
  <si>
    <t>唇外翻矫正术</t>
  </si>
  <si>
    <t>每侧</t>
  </si>
  <si>
    <t>包括上唇、下唇；不含胡须再造术。</t>
  </si>
  <si>
    <t>颊部单纯缺损修复术</t>
  </si>
  <si>
    <t>面部瘢痕切除整形术</t>
  </si>
  <si>
    <r>
      <rPr>
        <sz val="10"/>
        <rFont val="宋体"/>
        <charset val="134"/>
      </rPr>
      <t>2cm</t>
    </r>
    <r>
      <rPr>
        <vertAlign val="superscript"/>
        <sz val="10"/>
        <rFont val="宋体"/>
        <charset val="134"/>
      </rPr>
      <t>2</t>
    </r>
  </si>
  <si>
    <r>
      <rPr>
        <sz val="10"/>
        <rFont val="宋体"/>
        <charset val="134"/>
      </rPr>
      <t>超过2cm</t>
    </r>
    <r>
      <rPr>
        <vertAlign val="superscript"/>
        <sz val="10"/>
        <rFont val="宋体"/>
        <charset val="134"/>
      </rPr>
      <t>2</t>
    </r>
    <r>
      <rPr>
        <sz val="10"/>
        <rFont val="宋体"/>
        <charset val="134"/>
      </rPr>
      <t>加收</t>
    </r>
  </si>
  <si>
    <t>面部外伤清创整形术</t>
  </si>
  <si>
    <t>指甲成形术</t>
  </si>
  <si>
    <t>每指</t>
  </si>
  <si>
    <t>任意皮瓣形成术</t>
  </si>
  <si>
    <t>包括各种带蒂皮瓣；不含岛状皮瓣。</t>
  </si>
  <si>
    <t>331700001c</t>
  </si>
  <si>
    <t>宫腔镜使用费</t>
  </si>
  <si>
    <t>331700001d</t>
  </si>
  <si>
    <t>膀胱镜使用费</t>
  </si>
  <si>
    <t>331700001e</t>
  </si>
  <si>
    <t>关节镜使用费</t>
  </si>
  <si>
    <t>331700001g</t>
  </si>
  <si>
    <t>椎间盘镜使用费</t>
  </si>
  <si>
    <t>331700001i</t>
  </si>
  <si>
    <t>视频鼻咽喉镜使用费</t>
  </si>
  <si>
    <t>331700001j</t>
  </si>
  <si>
    <t>视频耳内镜使用费</t>
  </si>
</sst>
</file>

<file path=xl/styles.xml><?xml version="1.0" encoding="utf-8"?>
<styleSheet xmlns="http://schemas.openxmlformats.org/spreadsheetml/2006/main">
  <numFmts count="7">
    <numFmt numFmtId="176" formatCode="0_ "/>
    <numFmt numFmtId="42" formatCode="_ &quot;￥&quot;* #,##0_ ;_ &quot;￥&quot;* \-#,##0_ ;_ &quot;￥&quot;* &quot;-&quot;_ ;_ @_ "/>
    <numFmt numFmtId="177" formatCode="0.0_ "/>
    <numFmt numFmtId="178" formatCode="0.00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name val="宋体"/>
      <charset val="134"/>
    </font>
    <font>
      <sz val="10"/>
      <name val="宋体"/>
      <charset val="134"/>
    </font>
    <font>
      <sz val="11"/>
      <name val="宋体"/>
      <charset val="134"/>
    </font>
    <font>
      <sz val="11"/>
      <name val="仿宋"/>
      <charset val="134"/>
    </font>
    <font>
      <sz val="12"/>
      <name val="宋体"/>
      <charset val="134"/>
      <scheme val="minor"/>
    </font>
    <font>
      <sz val="15"/>
      <name val="黑体"/>
      <charset val="134"/>
    </font>
    <font>
      <b/>
      <sz val="10"/>
      <name val="宋体"/>
      <charset val="134"/>
    </font>
    <font>
      <sz val="10"/>
      <name val="仿宋"/>
      <charset val="134"/>
    </font>
    <font>
      <i/>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
      <vertAlign val="superscrip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25" fillId="1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0" borderId="8" applyNumberFormat="0" applyFont="0" applyAlignment="0" applyProtection="0">
      <alignment vertical="center"/>
    </xf>
    <xf numFmtId="0" fontId="18" fillId="13"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18" fillId="17" borderId="0" applyNumberFormat="0" applyBorder="0" applyAlignment="0" applyProtection="0">
      <alignment vertical="center"/>
    </xf>
    <xf numFmtId="0" fontId="15" fillId="0" borderId="10" applyNumberFormat="0" applyFill="0" applyAlignment="0" applyProtection="0">
      <alignment vertical="center"/>
    </xf>
    <xf numFmtId="0" fontId="18" fillId="20" borderId="0" applyNumberFormat="0" applyBorder="0" applyAlignment="0" applyProtection="0">
      <alignment vertical="center"/>
    </xf>
    <xf numFmtId="0" fontId="19" fillId="9" borderId="7" applyNumberFormat="0" applyAlignment="0" applyProtection="0">
      <alignment vertical="center"/>
    </xf>
    <xf numFmtId="0" fontId="26" fillId="9" borderId="11" applyNumberFormat="0" applyAlignment="0" applyProtection="0">
      <alignment vertical="center"/>
    </xf>
    <xf numFmtId="0" fontId="11" fillId="3" borderId="5" applyNumberFormat="0" applyAlignment="0" applyProtection="0">
      <alignment vertical="center"/>
    </xf>
    <xf numFmtId="0" fontId="10" fillId="22" borderId="0" applyNumberFormat="0" applyBorder="0" applyAlignment="0" applyProtection="0">
      <alignment vertical="center"/>
    </xf>
    <xf numFmtId="0" fontId="18" fillId="11" borderId="0" applyNumberFormat="0" applyBorder="0" applyAlignment="0" applyProtection="0">
      <alignment vertical="center"/>
    </xf>
    <xf numFmtId="0" fontId="27" fillId="0" borderId="12" applyNumberFormat="0" applyFill="0" applyAlignment="0" applyProtection="0">
      <alignment vertical="center"/>
    </xf>
    <xf numFmtId="0" fontId="21" fillId="0" borderId="9" applyNumberFormat="0" applyFill="0" applyAlignment="0" applyProtection="0">
      <alignment vertical="center"/>
    </xf>
    <xf numFmtId="0" fontId="28" fillId="24" borderId="0" applyNumberFormat="0" applyBorder="0" applyAlignment="0" applyProtection="0">
      <alignment vertical="center"/>
    </xf>
    <xf numFmtId="0" fontId="24" fillId="12" borderId="0" applyNumberFormat="0" applyBorder="0" applyAlignment="0" applyProtection="0">
      <alignment vertical="center"/>
    </xf>
    <xf numFmtId="0" fontId="10" fillId="25" borderId="0" applyNumberFormat="0" applyBorder="0" applyAlignment="0" applyProtection="0">
      <alignment vertical="center"/>
    </xf>
    <xf numFmtId="0" fontId="18" fillId="8" borderId="0" applyNumberFormat="0" applyBorder="0" applyAlignment="0" applyProtection="0">
      <alignment vertical="center"/>
    </xf>
    <xf numFmtId="0" fontId="10" fillId="15" borderId="0" applyNumberFormat="0" applyBorder="0" applyAlignment="0" applyProtection="0">
      <alignment vertical="center"/>
    </xf>
    <xf numFmtId="0" fontId="10" fillId="2" borderId="0" applyNumberFormat="0" applyBorder="0" applyAlignment="0" applyProtection="0">
      <alignment vertical="center"/>
    </xf>
    <xf numFmtId="0" fontId="10" fillId="23" borderId="0" applyNumberFormat="0" applyBorder="0" applyAlignment="0" applyProtection="0">
      <alignment vertical="center"/>
    </xf>
    <xf numFmtId="0" fontId="10" fillId="5" borderId="0" applyNumberFormat="0" applyBorder="0" applyAlignment="0" applyProtection="0">
      <alignment vertical="center"/>
    </xf>
    <xf numFmtId="0" fontId="18" fillId="7" borderId="0" applyNumberFormat="0" applyBorder="0" applyAlignment="0" applyProtection="0">
      <alignment vertical="center"/>
    </xf>
    <xf numFmtId="0" fontId="18" fillId="27" borderId="0" applyNumberFormat="0" applyBorder="0" applyAlignment="0" applyProtection="0">
      <alignment vertical="center"/>
    </xf>
    <xf numFmtId="0" fontId="10" fillId="21" borderId="0" applyNumberFormat="0" applyBorder="0" applyAlignment="0" applyProtection="0">
      <alignment vertical="center"/>
    </xf>
    <xf numFmtId="0" fontId="10" fillId="29" borderId="0" applyNumberFormat="0" applyBorder="0" applyAlignment="0" applyProtection="0">
      <alignment vertical="center"/>
    </xf>
    <xf numFmtId="0" fontId="18" fillId="30" borderId="0" applyNumberFormat="0" applyBorder="0" applyAlignment="0" applyProtection="0">
      <alignment vertical="center"/>
    </xf>
    <xf numFmtId="0" fontId="10" fillId="31" borderId="0" applyNumberFormat="0" applyBorder="0" applyAlignment="0" applyProtection="0">
      <alignment vertical="center"/>
    </xf>
    <xf numFmtId="0" fontId="18" fillId="32" borderId="0" applyNumberFormat="0" applyBorder="0" applyAlignment="0" applyProtection="0">
      <alignment vertical="center"/>
    </xf>
    <xf numFmtId="0" fontId="18" fillId="26" borderId="0" applyNumberFormat="0" applyBorder="0" applyAlignment="0" applyProtection="0">
      <alignment vertical="center"/>
    </xf>
    <xf numFmtId="0" fontId="10" fillId="28" borderId="0" applyNumberFormat="0" applyBorder="0" applyAlignment="0" applyProtection="0">
      <alignment vertical="center"/>
    </xf>
    <xf numFmtId="0" fontId="18" fillId="19" borderId="0" applyNumberFormat="0" applyBorder="0" applyAlignment="0" applyProtection="0">
      <alignment vertical="center"/>
    </xf>
    <xf numFmtId="0" fontId="29" fillId="0" borderId="0" applyProtection="0">
      <alignment vertical="center"/>
    </xf>
    <xf numFmtId="0" fontId="2" fillId="0" borderId="0">
      <alignment vertical="top" wrapText="1"/>
    </xf>
  </cellStyleXfs>
  <cellXfs count="34">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alignment horizontal="center" vertical="center"/>
    </xf>
    <xf numFmtId="178" fontId="1" fillId="0" borderId="0" xfId="0" applyNumberFormat="1" applyFont="1" applyFill="1" applyBorder="1" applyAlignment="1"/>
    <xf numFmtId="177" fontId="1" fillId="0" borderId="0" xfId="0" applyNumberFormat="1" applyFont="1" applyFill="1" applyBorder="1" applyAlignment="1"/>
    <xf numFmtId="176" fontId="1" fillId="0" borderId="0" xfId="0" applyNumberFormat="1" applyFont="1" applyFill="1" applyBorder="1" applyAlignment="1"/>
    <xf numFmtId="0" fontId="1" fillId="0" borderId="0" xfId="0" applyFont="1" applyFill="1" applyBorder="1" applyAlignment="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2" fillId="0" borderId="2" xfId="0" applyFont="1" applyFill="1" applyBorder="1" applyAlignment="1">
      <alignment horizontal="justify" vertical="center" wrapText="1"/>
    </xf>
    <xf numFmtId="0" fontId="2" fillId="0" borderId="2" xfId="0" applyFont="1" applyFill="1" applyBorder="1" applyAlignment="1">
      <alignment vertical="center" wrapText="1"/>
    </xf>
    <xf numFmtId="177" fontId="8" fillId="0" borderId="2"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2" fillId="0" borderId="2" xfId="50" applyFont="1" applyFill="1" applyBorder="1" applyAlignment="1">
      <alignment horizontal="left" vertical="center" wrapText="1"/>
    </xf>
    <xf numFmtId="0" fontId="2" fillId="0" borderId="2" xfId="50" applyFont="1" applyFill="1" applyBorder="1" applyAlignment="1">
      <alignment horizontal="center" vertical="center" wrapText="1"/>
    </xf>
    <xf numFmtId="0" fontId="7" fillId="0" borderId="2" xfId="0" applyFont="1" applyFill="1" applyBorder="1" applyAlignment="1">
      <alignment vertical="center" wrapText="1"/>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NumberFormat="1" applyFont="1" applyFill="1" applyBorder="1" applyAlignment="1">
      <alignment vertical="center" wrapText="1"/>
    </xf>
    <xf numFmtId="0" fontId="9" fillId="0" borderId="2" xfId="0" applyFont="1" applyFill="1" applyBorder="1" applyAlignment="1">
      <alignment vertical="center" wrapText="1"/>
    </xf>
    <xf numFmtId="0" fontId="2" fillId="0" borderId="2" xfId="49"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8"/>
  <sheetViews>
    <sheetView tabSelected="1" workbookViewId="0">
      <selection activeCell="S3" sqref="S3"/>
    </sheetView>
  </sheetViews>
  <sheetFormatPr defaultColWidth="9" defaultRowHeight="14.25"/>
  <cols>
    <col min="1" max="1" width="3.5" style="4" customWidth="1"/>
    <col min="2" max="2" width="4.25" style="5" customWidth="1"/>
    <col min="3" max="3" width="9.5" style="2" customWidth="1"/>
    <col min="4" max="4" width="16.25" style="5" customWidth="1"/>
    <col min="5" max="5" width="5.625" style="5" customWidth="1"/>
    <col min="6" max="6" width="8" style="6" customWidth="1"/>
    <col min="7" max="7" width="5.875" style="6" customWidth="1"/>
    <col min="8" max="8" width="17.5" style="2" customWidth="1"/>
    <col min="9" max="9" width="8.5" style="5" customWidth="1"/>
    <col min="10" max="10" width="7.875" style="5" customWidth="1"/>
    <col min="11" max="11" width="10.375" style="7" hidden="1" customWidth="1"/>
    <col min="12" max="12" width="9" style="8" hidden="1" customWidth="1"/>
    <col min="13" max="13" width="9" style="9" hidden="1" customWidth="1"/>
    <col min="14" max="15" width="9" style="1" hidden="1" customWidth="1"/>
    <col min="16" max="244" width="9" style="1"/>
    <col min="245" max="16384" width="9" style="10"/>
  </cols>
  <sheetData>
    <row r="1" s="1" customFormat="1" customHeight="1" spans="1:13">
      <c r="A1" s="11" t="s">
        <v>0</v>
      </c>
      <c r="B1" s="11"/>
      <c r="C1" s="11"/>
      <c r="D1" s="11"/>
      <c r="E1" s="11"/>
      <c r="F1" s="12"/>
      <c r="G1" s="12"/>
      <c r="H1" s="11"/>
      <c r="I1" s="11"/>
      <c r="J1" s="11"/>
      <c r="K1" s="7"/>
      <c r="L1" s="8"/>
      <c r="M1" s="9"/>
    </row>
    <row r="2" s="1" customFormat="1" ht="45" customHeight="1" spans="1:13">
      <c r="A2" s="13" t="s">
        <v>1</v>
      </c>
      <c r="B2" s="13"/>
      <c r="C2" s="13"/>
      <c r="D2" s="13"/>
      <c r="E2" s="13"/>
      <c r="F2" s="13"/>
      <c r="G2" s="13"/>
      <c r="H2" s="13"/>
      <c r="I2" s="13"/>
      <c r="J2" s="13"/>
      <c r="K2" s="7"/>
      <c r="L2" s="8"/>
      <c r="M2" s="9"/>
    </row>
    <row r="3" s="1" customFormat="1" ht="23.25" customHeight="1" spans="1:13">
      <c r="A3" s="14" t="s">
        <v>2</v>
      </c>
      <c r="B3" s="14" t="s">
        <v>3</v>
      </c>
      <c r="C3" s="14" t="s">
        <v>4</v>
      </c>
      <c r="D3" s="14" t="s">
        <v>5</v>
      </c>
      <c r="E3" s="14" t="s">
        <v>6</v>
      </c>
      <c r="F3" s="15"/>
      <c r="G3" s="16"/>
      <c r="H3" s="14" t="s">
        <v>7</v>
      </c>
      <c r="I3" s="14" t="s">
        <v>8</v>
      </c>
      <c r="J3" s="14" t="s">
        <v>9</v>
      </c>
      <c r="K3" s="7"/>
      <c r="L3" s="8"/>
      <c r="M3" s="9"/>
    </row>
    <row r="4" s="1" customFormat="1" ht="39" customHeight="1" spans="1:13">
      <c r="A4" s="14"/>
      <c r="B4" s="14"/>
      <c r="C4" s="14"/>
      <c r="D4" s="14"/>
      <c r="E4" s="14"/>
      <c r="F4" s="14" t="s">
        <v>10</v>
      </c>
      <c r="G4" s="14" t="s">
        <v>11</v>
      </c>
      <c r="H4" s="14"/>
      <c r="I4" s="14"/>
      <c r="J4" s="14"/>
      <c r="K4" s="7"/>
      <c r="L4" s="8"/>
      <c r="M4" s="9"/>
    </row>
    <row r="5" s="1" customFormat="1" ht="26.1" customHeight="1" spans="1:15">
      <c r="A5" s="17">
        <v>1</v>
      </c>
      <c r="B5" s="18" t="s">
        <v>12</v>
      </c>
      <c r="C5" s="19">
        <v>210300006</v>
      </c>
      <c r="D5" s="19" t="s">
        <v>13</v>
      </c>
      <c r="E5" s="18" t="s">
        <v>14</v>
      </c>
      <c r="F5" s="20">
        <v>52</v>
      </c>
      <c r="G5" s="21"/>
      <c r="H5" s="19" t="s">
        <v>15</v>
      </c>
      <c r="I5" s="19"/>
      <c r="J5" s="19"/>
      <c r="K5" s="7">
        <v>52.25</v>
      </c>
      <c r="L5" s="1">
        <v>52</v>
      </c>
      <c r="M5" s="9"/>
      <c r="N5" s="1" t="e">
        <f>#REF!-F5</f>
        <v>#REF!</v>
      </c>
      <c r="O5" s="1" t="e">
        <f>#REF!-G5</f>
        <v>#REF!</v>
      </c>
    </row>
    <row r="6" s="1" customFormat="1" ht="26.1" customHeight="1" spans="1:15">
      <c r="A6" s="17">
        <v>2</v>
      </c>
      <c r="B6" s="18" t="s">
        <v>12</v>
      </c>
      <c r="C6" s="19">
        <v>220201009</v>
      </c>
      <c r="D6" s="19" t="s">
        <v>16</v>
      </c>
      <c r="E6" s="18" t="s">
        <v>17</v>
      </c>
      <c r="F6" s="20">
        <v>24</v>
      </c>
      <c r="G6" s="21">
        <f t="shared" ref="G6:G9" si="0">F6*0.8</f>
        <v>19.2</v>
      </c>
      <c r="H6" s="19"/>
      <c r="I6" s="19"/>
      <c r="J6" s="19" t="s">
        <v>18</v>
      </c>
      <c r="K6" s="7">
        <v>23.95</v>
      </c>
      <c r="L6" s="1">
        <v>24</v>
      </c>
      <c r="M6" s="9">
        <f t="shared" ref="M6:M9" si="1">L6*0.8</f>
        <v>19.2</v>
      </c>
      <c r="N6" s="1" t="e">
        <f>#REF!-F6</f>
        <v>#REF!</v>
      </c>
      <c r="O6" s="1" t="e">
        <f>#REF!-G6</f>
        <v>#REF!</v>
      </c>
    </row>
    <row r="7" s="1" customFormat="1" ht="76.5" customHeight="1" spans="1:15">
      <c r="A7" s="17">
        <v>3</v>
      </c>
      <c r="B7" s="18" t="s">
        <v>12</v>
      </c>
      <c r="C7" s="19" t="s">
        <v>19</v>
      </c>
      <c r="D7" s="19" t="s">
        <v>20</v>
      </c>
      <c r="E7" s="18" t="s">
        <v>14</v>
      </c>
      <c r="F7" s="20">
        <v>141</v>
      </c>
      <c r="G7" s="21">
        <f t="shared" si="0"/>
        <v>112.8</v>
      </c>
      <c r="H7" s="19" t="s">
        <v>21</v>
      </c>
      <c r="I7" s="19"/>
      <c r="J7" s="19" t="s">
        <v>22</v>
      </c>
      <c r="K7" s="7">
        <v>141.4</v>
      </c>
      <c r="L7" s="1">
        <v>141</v>
      </c>
      <c r="M7" s="9">
        <f t="shared" si="1"/>
        <v>112.8</v>
      </c>
      <c r="N7" s="1" t="e">
        <f>#REF!-F7</f>
        <v>#REF!</v>
      </c>
      <c r="O7" s="1" t="e">
        <f>#REF!-G7</f>
        <v>#REF!</v>
      </c>
    </row>
    <row r="8" s="1" customFormat="1" ht="26.1" customHeight="1" spans="1:15">
      <c r="A8" s="17">
        <v>4</v>
      </c>
      <c r="B8" s="18" t="s">
        <v>12</v>
      </c>
      <c r="C8" s="19">
        <v>220500003</v>
      </c>
      <c r="D8" s="19" t="s">
        <v>23</v>
      </c>
      <c r="E8" s="18" t="s">
        <v>24</v>
      </c>
      <c r="F8" s="20">
        <v>163</v>
      </c>
      <c r="G8" s="21">
        <f t="shared" si="0"/>
        <v>130.4</v>
      </c>
      <c r="H8" s="19"/>
      <c r="I8" s="19"/>
      <c r="J8" s="19" t="s">
        <v>22</v>
      </c>
      <c r="K8" s="7">
        <v>162.7</v>
      </c>
      <c r="L8" s="1">
        <v>163</v>
      </c>
      <c r="M8" s="9">
        <f t="shared" si="1"/>
        <v>130.4</v>
      </c>
      <c r="N8" s="1" t="e">
        <f>#REF!-F8</f>
        <v>#REF!</v>
      </c>
      <c r="O8" s="1" t="e">
        <f>#REF!-G8</f>
        <v>#REF!</v>
      </c>
    </row>
    <row r="9" s="1" customFormat="1" ht="108" customHeight="1" spans="1:15">
      <c r="A9" s="17">
        <v>5</v>
      </c>
      <c r="B9" s="18" t="s">
        <v>12</v>
      </c>
      <c r="C9" s="19">
        <v>220600010</v>
      </c>
      <c r="D9" s="19" t="s">
        <v>25</v>
      </c>
      <c r="E9" s="18" t="s">
        <v>14</v>
      </c>
      <c r="F9" s="20">
        <v>14</v>
      </c>
      <c r="G9" s="21">
        <f t="shared" si="0"/>
        <v>11.2</v>
      </c>
      <c r="H9" s="19" t="s">
        <v>26</v>
      </c>
      <c r="I9" s="19"/>
      <c r="J9" s="19"/>
      <c r="K9" s="7">
        <v>14.05</v>
      </c>
      <c r="L9" s="1">
        <v>14</v>
      </c>
      <c r="M9" s="9">
        <f t="shared" si="1"/>
        <v>11.2</v>
      </c>
      <c r="N9" s="1" t="e">
        <f>#REF!-F9</f>
        <v>#REF!</v>
      </c>
      <c r="O9" s="1" t="e">
        <f>#REF!-G9</f>
        <v>#REF!</v>
      </c>
    </row>
    <row r="10" s="2" customFormat="1" ht="71.25" customHeight="1" spans="1:15">
      <c r="A10" s="17">
        <v>6</v>
      </c>
      <c r="B10" s="18" t="s">
        <v>12</v>
      </c>
      <c r="C10" s="19">
        <v>270200004</v>
      </c>
      <c r="D10" s="19" t="s">
        <v>27</v>
      </c>
      <c r="E10" s="18" t="s">
        <v>28</v>
      </c>
      <c r="F10" s="20">
        <v>29</v>
      </c>
      <c r="G10" s="21"/>
      <c r="H10" s="19" t="s">
        <v>29</v>
      </c>
      <c r="I10" s="19"/>
      <c r="J10" s="19"/>
      <c r="K10" s="7">
        <v>29.3</v>
      </c>
      <c r="L10" s="2">
        <v>29</v>
      </c>
      <c r="M10" s="9"/>
      <c r="N10" s="1" t="e">
        <f>#REF!-F10</f>
        <v>#REF!</v>
      </c>
      <c r="O10" s="1" t="e">
        <f>#REF!-G10</f>
        <v>#REF!</v>
      </c>
    </row>
    <row r="11" s="3" customFormat="1" ht="36" spans="1:15">
      <c r="A11" s="17">
        <v>7</v>
      </c>
      <c r="B11" s="18" t="s">
        <v>12</v>
      </c>
      <c r="C11" s="19">
        <v>270300001</v>
      </c>
      <c r="D11" s="19" t="s">
        <v>30</v>
      </c>
      <c r="E11" s="18" t="s">
        <v>28</v>
      </c>
      <c r="F11" s="20">
        <v>47</v>
      </c>
      <c r="G11" s="21"/>
      <c r="H11" s="19" t="s">
        <v>31</v>
      </c>
      <c r="I11" s="19" t="s">
        <v>32</v>
      </c>
      <c r="J11" s="19" t="s">
        <v>33</v>
      </c>
      <c r="K11" s="7">
        <v>46.6</v>
      </c>
      <c r="L11" s="3">
        <v>47</v>
      </c>
      <c r="M11" s="9"/>
      <c r="N11" s="1" t="e">
        <f>#REF!-F11</f>
        <v>#REF!</v>
      </c>
      <c r="O11" s="1" t="e">
        <f>#REF!-G11</f>
        <v>#REF!</v>
      </c>
    </row>
    <row r="12" s="3" customFormat="1" ht="39" customHeight="1" spans="1:15">
      <c r="A12" s="17">
        <v>8</v>
      </c>
      <c r="B12" s="18" t="s">
        <v>12</v>
      </c>
      <c r="C12" s="19">
        <v>270300002</v>
      </c>
      <c r="D12" s="19" t="s">
        <v>34</v>
      </c>
      <c r="E12" s="18" t="s">
        <v>28</v>
      </c>
      <c r="F12" s="20">
        <v>47</v>
      </c>
      <c r="G12" s="21"/>
      <c r="H12" s="19" t="s">
        <v>35</v>
      </c>
      <c r="I12" s="19"/>
      <c r="J12" s="19" t="s">
        <v>33</v>
      </c>
      <c r="K12" s="7">
        <v>46.6</v>
      </c>
      <c r="L12" s="3">
        <v>47</v>
      </c>
      <c r="M12" s="9"/>
      <c r="N12" s="1" t="e">
        <f>#REF!-F12</f>
        <v>#REF!</v>
      </c>
      <c r="O12" s="1" t="e">
        <f>#REF!-G12</f>
        <v>#REF!</v>
      </c>
    </row>
    <row r="13" s="3" customFormat="1" ht="39.75" customHeight="1" spans="1:15">
      <c r="A13" s="17">
        <v>9</v>
      </c>
      <c r="B13" s="18" t="s">
        <v>12</v>
      </c>
      <c r="C13" s="19">
        <v>270300003</v>
      </c>
      <c r="D13" s="19" t="s">
        <v>36</v>
      </c>
      <c r="E13" s="18" t="s">
        <v>37</v>
      </c>
      <c r="F13" s="20">
        <v>47</v>
      </c>
      <c r="G13" s="21"/>
      <c r="H13" s="19" t="s">
        <v>38</v>
      </c>
      <c r="I13" s="19" t="s">
        <v>32</v>
      </c>
      <c r="J13" s="19" t="s">
        <v>33</v>
      </c>
      <c r="K13" s="7">
        <v>46.6</v>
      </c>
      <c r="L13" s="3">
        <v>47</v>
      </c>
      <c r="M13" s="9"/>
      <c r="N13" s="1" t="e">
        <f>#REF!-F13</f>
        <v>#REF!</v>
      </c>
      <c r="O13" s="1" t="e">
        <f>#REF!-G13</f>
        <v>#REF!</v>
      </c>
    </row>
    <row r="14" s="3" customFormat="1" ht="26.1" customHeight="1" spans="1:15">
      <c r="A14" s="17">
        <v>10</v>
      </c>
      <c r="B14" s="18" t="s">
        <v>12</v>
      </c>
      <c r="C14" s="19">
        <v>270300005</v>
      </c>
      <c r="D14" s="19" t="s">
        <v>39</v>
      </c>
      <c r="E14" s="18" t="s">
        <v>28</v>
      </c>
      <c r="F14" s="20">
        <v>54</v>
      </c>
      <c r="G14" s="21"/>
      <c r="H14" s="19"/>
      <c r="I14" s="19"/>
      <c r="J14" s="19" t="s">
        <v>33</v>
      </c>
      <c r="K14" s="7">
        <v>53.75</v>
      </c>
      <c r="L14" s="3">
        <v>54</v>
      </c>
      <c r="M14" s="9"/>
      <c r="N14" s="1" t="e">
        <f>#REF!-F14</f>
        <v>#REF!</v>
      </c>
      <c r="O14" s="1" t="e">
        <f>#REF!-G14</f>
        <v>#REF!</v>
      </c>
    </row>
    <row r="15" s="2" customFormat="1" ht="26.1" customHeight="1" spans="1:15">
      <c r="A15" s="17">
        <v>11</v>
      </c>
      <c r="B15" s="18" t="s">
        <v>12</v>
      </c>
      <c r="C15" s="19">
        <v>270400002</v>
      </c>
      <c r="D15" s="22" t="s">
        <v>40</v>
      </c>
      <c r="E15" s="18" t="s">
        <v>28</v>
      </c>
      <c r="F15" s="20">
        <v>162</v>
      </c>
      <c r="G15" s="21"/>
      <c r="H15" s="19" t="s">
        <v>41</v>
      </c>
      <c r="I15" s="19"/>
      <c r="J15" s="19" t="s">
        <v>32</v>
      </c>
      <c r="K15" s="7">
        <v>161.6</v>
      </c>
      <c r="L15" s="2">
        <v>162</v>
      </c>
      <c r="M15" s="9"/>
      <c r="N15" s="1" t="e">
        <f>#REF!-F15</f>
        <v>#REF!</v>
      </c>
      <c r="O15" s="1" t="e">
        <f>#REF!-G15</f>
        <v>#REF!</v>
      </c>
    </row>
    <row r="16" s="2" customFormat="1" ht="26.1" customHeight="1" spans="1:15">
      <c r="A16" s="17">
        <v>12</v>
      </c>
      <c r="B16" s="18" t="s">
        <v>12</v>
      </c>
      <c r="C16" s="19">
        <v>270800005</v>
      </c>
      <c r="D16" s="19" t="s">
        <v>42</v>
      </c>
      <c r="E16" s="18" t="s">
        <v>43</v>
      </c>
      <c r="F16" s="20">
        <v>28</v>
      </c>
      <c r="G16" s="21"/>
      <c r="H16" s="19"/>
      <c r="I16" s="19"/>
      <c r="J16" s="19" t="s">
        <v>44</v>
      </c>
      <c r="K16" s="7">
        <v>28.1</v>
      </c>
      <c r="L16" s="2">
        <v>28</v>
      </c>
      <c r="M16" s="9"/>
      <c r="N16" s="1" t="e">
        <f>#REF!-F16</f>
        <v>#REF!</v>
      </c>
      <c r="O16" s="1" t="e">
        <f>#REF!-G16</f>
        <v>#REF!</v>
      </c>
    </row>
    <row r="17" s="1" customFormat="1" spans="1:15">
      <c r="A17" s="17">
        <v>13</v>
      </c>
      <c r="B17" s="18" t="s">
        <v>45</v>
      </c>
      <c r="C17" s="19">
        <v>310100016</v>
      </c>
      <c r="D17" s="23" t="s">
        <v>46</v>
      </c>
      <c r="E17" s="18" t="s">
        <v>14</v>
      </c>
      <c r="F17" s="20">
        <v>104</v>
      </c>
      <c r="G17" s="21">
        <f>F17*0.8</f>
        <v>83.2</v>
      </c>
      <c r="H17" s="19" t="s">
        <v>47</v>
      </c>
      <c r="I17" s="19"/>
      <c r="J17" s="19"/>
      <c r="K17" s="7">
        <v>104</v>
      </c>
      <c r="L17" s="1">
        <v>104</v>
      </c>
      <c r="M17" s="9">
        <f>L17*0.8</f>
        <v>83.2</v>
      </c>
      <c r="N17" s="1" t="e">
        <f>#REF!-F17</f>
        <v>#REF!</v>
      </c>
      <c r="O17" s="1" t="e">
        <f>#REF!-G17</f>
        <v>#REF!</v>
      </c>
    </row>
    <row r="18" s="1" customFormat="1" ht="24" spans="1:15">
      <c r="A18" s="17">
        <v>14</v>
      </c>
      <c r="B18" s="18" t="s">
        <v>45</v>
      </c>
      <c r="C18" s="19" t="s">
        <v>48</v>
      </c>
      <c r="D18" s="23" t="s">
        <v>49</v>
      </c>
      <c r="E18" s="18" t="s">
        <v>14</v>
      </c>
      <c r="F18" s="24">
        <v>151.5</v>
      </c>
      <c r="G18" s="21">
        <f>F18*0.7</f>
        <v>106.05</v>
      </c>
      <c r="H18" s="19"/>
      <c r="I18" s="19"/>
      <c r="J18" s="19"/>
      <c r="K18" s="7">
        <v>151.5</v>
      </c>
      <c r="L18" s="8">
        <v>151.5</v>
      </c>
      <c r="M18" s="9">
        <f>L18*0.7</f>
        <v>106.05</v>
      </c>
      <c r="N18" s="1" t="e">
        <f>#REF!-F18</f>
        <v>#REF!</v>
      </c>
      <c r="O18" s="1" t="e">
        <f>#REF!-G18</f>
        <v>#REF!</v>
      </c>
    </row>
    <row r="19" s="1" customFormat="1" spans="1:15">
      <c r="A19" s="17">
        <v>15</v>
      </c>
      <c r="B19" s="18" t="s">
        <v>45</v>
      </c>
      <c r="C19" s="19">
        <v>310100017</v>
      </c>
      <c r="D19" s="22" t="s">
        <v>50</v>
      </c>
      <c r="E19" s="18" t="s">
        <v>14</v>
      </c>
      <c r="F19" s="21">
        <v>170</v>
      </c>
      <c r="G19" s="21"/>
      <c r="H19" s="19" t="s">
        <v>51</v>
      </c>
      <c r="I19" s="19"/>
      <c r="J19" s="19"/>
      <c r="K19" s="7">
        <v>170</v>
      </c>
      <c r="L19" s="9">
        <v>170</v>
      </c>
      <c r="M19" s="9"/>
      <c r="N19" s="1" t="e">
        <f>#REF!-F19</f>
        <v>#REF!</v>
      </c>
      <c r="O19" s="1" t="e">
        <f>#REF!-G19</f>
        <v>#REF!</v>
      </c>
    </row>
    <row r="20" s="1" customFormat="1" ht="24" spans="1:15">
      <c r="A20" s="17">
        <v>16</v>
      </c>
      <c r="B20" s="18" t="s">
        <v>45</v>
      </c>
      <c r="C20" s="19">
        <v>310208001</v>
      </c>
      <c r="D20" s="23" t="s">
        <v>52</v>
      </c>
      <c r="E20" s="18" t="s">
        <v>53</v>
      </c>
      <c r="F20" s="21">
        <v>92</v>
      </c>
      <c r="G20" s="21"/>
      <c r="H20" s="25"/>
      <c r="I20" s="19"/>
      <c r="J20" s="19"/>
      <c r="K20" s="7">
        <v>92</v>
      </c>
      <c r="L20" s="9">
        <v>92</v>
      </c>
      <c r="M20" s="9"/>
      <c r="N20" s="1" t="e">
        <f>#REF!-F20</f>
        <v>#REF!</v>
      </c>
      <c r="O20" s="1" t="e">
        <f>#REF!-G20</f>
        <v>#REF!</v>
      </c>
    </row>
    <row r="21" s="1" customFormat="1" spans="1:15">
      <c r="A21" s="17">
        <v>17</v>
      </c>
      <c r="B21" s="18" t="s">
        <v>45</v>
      </c>
      <c r="C21" s="19" t="s">
        <v>54</v>
      </c>
      <c r="D21" s="23" t="s">
        <v>55</v>
      </c>
      <c r="E21" s="18" t="s">
        <v>14</v>
      </c>
      <c r="F21" s="20">
        <v>18</v>
      </c>
      <c r="G21" s="21"/>
      <c r="H21" s="19"/>
      <c r="I21" s="19" t="s">
        <v>56</v>
      </c>
      <c r="J21" s="19"/>
      <c r="K21" s="7">
        <v>17.75</v>
      </c>
      <c r="L21" s="1">
        <v>18</v>
      </c>
      <c r="M21" s="9"/>
      <c r="N21" s="1" t="e">
        <f>#REF!-F21</f>
        <v>#REF!</v>
      </c>
      <c r="O21" s="1" t="e">
        <f>#REF!-G21</f>
        <v>#REF!</v>
      </c>
    </row>
    <row r="22" s="1" customFormat="1" spans="1:15">
      <c r="A22" s="17">
        <v>18</v>
      </c>
      <c r="B22" s="18" t="s">
        <v>45</v>
      </c>
      <c r="C22" s="19" t="s">
        <v>57</v>
      </c>
      <c r="D22" s="23" t="s">
        <v>58</v>
      </c>
      <c r="E22" s="18" t="s">
        <v>14</v>
      </c>
      <c r="F22" s="21">
        <v>46</v>
      </c>
      <c r="G22" s="21"/>
      <c r="H22" s="19"/>
      <c r="I22" s="19"/>
      <c r="J22" s="19"/>
      <c r="K22" s="7">
        <v>46</v>
      </c>
      <c r="L22" s="9">
        <v>46</v>
      </c>
      <c r="M22" s="9"/>
      <c r="N22" s="1" t="e">
        <f>#REF!-F22</f>
        <v>#REF!</v>
      </c>
      <c r="O22" s="1" t="e">
        <f>#REF!-G22</f>
        <v>#REF!</v>
      </c>
    </row>
    <row r="23" s="1" customFormat="1" spans="1:15">
      <c r="A23" s="17">
        <v>19</v>
      </c>
      <c r="B23" s="18" t="s">
        <v>12</v>
      </c>
      <c r="C23" s="19">
        <v>310300052</v>
      </c>
      <c r="D23" s="23" t="s">
        <v>59</v>
      </c>
      <c r="E23" s="18" t="s">
        <v>14</v>
      </c>
      <c r="F23" s="20">
        <v>12</v>
      </c>
      <c r="G23" s="21">
        <f>F23*0.8</f>
        <v>9.6</v>
      </c>
      <c r="H23" s="19"/>
      <c r="I23" s="19"/>
      <c r="J23" s="19"/>
      <c r="K23" s="7">
        <v>11.68</v>
      </c>
      <c r="L23" s="1">
        <v>12</v>
      </c>
      <c r="M23" s="9">
        <f>L23*0.8</f>
        <v>9.6</v>
      </c>
      <c r="N23" s="1" t="e">
        <f>#REF!-F23</f>
        <v>#REF!</v>
      </c>
      <c r="O23" s="1" t="e">
        <f>#REF!-G23</f>
        <v>#REF!</v>
      </c>
    </row>
    <row r="24" s="1" customFormat="1" spans="1:15">
      <c r="A24" s="17">
        <v>20</v>
      </c>
      <c r="B24" s="18" t="s">
        <v>12</v>
      </c>
      <c r="C24" s="19">
        <v>310300053</v>
      </c>
      <c r="D24" s="23" t="s">
        <v>60</v>
      </c>
      <c r="E24" s="18" t="s">
        <v>14</v>
      </c>
      <c r="F24" s="20">
        <v>13.5</v>
      </c>
      <c r="G24" s="21">
        <f>F24*0.8</f>
        <v>10.8</v>
      </c>
      <c r="H24" s="19"/>
      <c r="I24" s="19"/>
      <c r="J24" s="19"/>
      <c r="K24" s="7">
        <v>13.5</v>
      </c>
      <c r="L24" s="1">
        <v>13.5</v>
      </c>
      <c r="M24" s="9">
        <f>L24*0.8</f>
        <v>10.8</v>
      </c>
      <c r="N24" s="1" t="e">
        <f>#REF!-F24</f>
        <v>#REF!</v>
      </c>
      <c r="O24" s="1" t="e">
        <f>#REF!-G24</f>
        <v>#REF!</v>
      </c>
    </row>
    <row r="25" s="1" customFormat="1" ht="24" spans="1:15">
      <c r="A25" s="17">
        <v>21</v>
      </c>
      <c r="B25" s="18" t="s">
        <v>12</v>
      </c>
      <c r="C25" s="19">
        <v>310300057</v>
      </c>
      <c r="D25" s="23" t="s">
        <v>61</v>
      </c>
      <c r="E25" s="18" t="s">
        <v>14</v>
      </c>
      <c r="F25" s="24">
        <v>92.5</v>
      </c>
      <c r="G25" s="21">
        <f t="shared" ref="G25:G29" si="2">F25*0.7</f>
        <v>64.75</v>
      </c>
      <c r="H25" s="19"/>
      <c r="I25" s="19"/>
      <c r="J25" s="19"/>
      <c r="K25" s="7">
        <v>92.5</v>
      </c>
      <c r="L25" s="8">
        <v>92.5</v>
      </c>
      <c r="M25" s="9">
        <f t="shared" ref="M25:M29" si="3">L25*0.7</f>
        <v>64.75</v>
      </c>
      <c r="N25" s="1" t="e">
        <f>#REF!-F25</f>
        <v>#REF!</v>
      </c>
      <c r="O25" s="1" t="e">
        <f>#REF!-G25</f>
        <v>#REF!</v>
      </c>
    </row>
    <row r="26" s="1" customFormat="1" spans="1:15">
      <c r="A26" s="17">
        <v>22</v>
      </c>
      <c r="B26" s="18" t="s">
        <v>12</v>
      </c>
      <c r="C26" s="19">
        <v>310300068</v>
      </c>
      <c r="D26" s="23" t="s">
        <v>62</v>
      </c>
      <c r="E26" s="18" t="s">
        <v>14</v>
      </c>
      <c r="F26" s="24">
        <v>58.5</v>
      </c>
      <c r="G26" s="21"/>
      <c r="H26" s="19" t="s">
        <v>63</v>
      </c>
      <c r="I26" s="19"/>
      <c r="J26" s="19"/>
      <c r="K26" s="7">
        <v>58.5</v>
      </c>
      <c r="L26" s="8">
        <v>58.5</v>
      </c>
      <c r="M26" s="9"/>
      <c r="N26" s="1" t="e">
        <f>#REF!-F26</f>
        <v>#REF!</v>
      </c>
      <c r="O26" s="1" t="e">
        <f>#REF!-G26</f>
        <v>#REF!</v>
      </c>
    </row>
    <row r="27" s="1" customFormat="1" spans="1:15">
      <c r="A27" s="17">
        <v>23</v>
      </c>
      <c r="B27" s="18" t="s">
        <v>45</v>
      </c>
      <c r="C27" s="19">
        <v>310300091</v>
      </c>
      <c r="D27" s="23" t="s">
        <v>64</v>
      </c>
      <c r="E27" s="18" t="s">
        <v>14</v>
      </c>
      <c r="F27" s="20">
        <v>18</v>
      </c>
      <c r="G27" s="21">
        <f t="shared" si="2"/>
        <v>12.6</v>
      </c>
      <c r="H27" s="19"/>
      <c r="I27" s="19"/>
      <c r="J27" s="19"/>
      <c r="K27" s="7">
        <v>17.75</v>
      </c>
      <c r="L27" s="1">
        <v>18</v>
      </c>
      <c r="M27" s="9">
        <f t="shared" si="3"/>
        <v>12.6</v>
      </c>
      <c r="N27" s="1" t="e">
        <f>#REF!-F27</f>
        <v>#REF!</v>
      </c>
      <c r="O27" s="1" t="e">
        <f>#REF!-G27</f>
        <v>#REF!</v>
      </c>
    </row>
    <row r="28" s="1" customFormat="1" spans="1:15">
      <c r="A28" s="17">
        <v>24</v>
      </c>
      <c r="B28" s="18" t="s">
        <v>45</v>
      </c>
      <c r="C28" s="19">
        <v>310300093</v>
      </c>
      <c r="D28" s="23" t="s">
        <v>65</v>
      </c>
      <c r="E28" s="18" t="s">
        <v>14</v>
      </c>
      <c r="F28" s="21">
        <v>46</v>
      </c>
      <c r="G28" s="21">
        <f t="shared" si="2"/>
        <v>32.2</v>
      </c>
      <c r="H28" s="19"/>
      <c r="I28" s="19"/>
      <c r="J28" s="19"/>
      <c r="K28" s="7">
        <v>46</v>
      </c>
      <c r="L28" s="9">
        <v>46</v>
      </c>
      <c r="M28" s="9">
        <f t="shared" si="3"/>
        <v>32.2</v>
      </c>
      <c r="N28" s="1" t="e">
        <f>#REF!-F28</f>
        <v>#REF!</v>
      </c>
      <c r="O28" s="1" t="e">
        <f>#REF!-G28</f>
        <v>#REF!</v>
      </c>
    </row>
    <row r="29" s="1" customFormat="1" spans="1:15">
      <c r="A29" s="17">
        <v>25</v>
      </c>
      <c r="B29" s="18" t="s">
        <v>45</v>
      </c>
      <c r="C29" s="19">
        <v>310300102</v>
      </c>
      <c r="D29" s="23" t="s">
        <v>66</v>
      </c>
      <c r="E29" s="18" t="s">
        <v>14</v>
      </c>
      <c r="F29" s="20">
        <v>18</v>
      </c>
      <c r="G29" s="21">
        <f t="shared" si="2"/>
        <v>12.6</v>
      </c>
      <c r="H29" s="19"/>
      <c r="I29" s="19"/>
      <c r="J29" s="19"/>
      <c r="K29" s="7">
        <v>17.75</v>
      </c>
      <c r="L29" s="1">
        <v>18</v>
      </c>
      <c r="M29" s="9">
        <f t="shared" si="3"/>
        <v>12.6</v>
      </c>
      <c r="N29" s="1" t="e">
        <f>#REF!-F29</f>
        <v>#REF!</v>
      </c>
      <c r="O29" s="1" t="e">
        <f>#REF!-G29</f>
        <v>#REF!</v>
      </c>
    </row>
    <row r="30" s="1" customFormat="1" spans="1:15">
      <c r="A30" s="17">
        <v>26</v>
      </c>
      <c r="B30" s="18" t="s">
        <v>45</v>
      </c>
      <c r="C30" s="19">
        <v>310300106</v>
      </c>
      <c r="D30" s="23" t="s">
        <v>67</v>
      </c>
      <c r="E30" s="18" t="s">
        <v>14</v>
      </c>
      <c r="F30" s="24">
        <v>25.5</v>
      </c>
      <c r="G30" s="21">
        <f t="shared" ref="G30:G34" si="4">F30*0.8</f>
        <v>20.4</v>
      </c>
      <c r="H30" s="19"/>
      <c r="I30" s="19"/>
      <c r="J30" s="19"/>
      <c r="K30" s="7">
        <v>25.5</v>
      </c>
      <c r="L30" s="8">
        <v>25.5</v>
      </c>
      <c r="M30" s="9">
        <f t="shared" ref="M30:M34" si="5">L30*0.8</f>
        <v>20.4</v>
      </c>
      <c r="N30" s="1" t="e">
        <f>#REF!-F30</f>
        <v>#REF!</v>
      </c>
      <c r="O30" s="1" t="e">
        <f>#REF!-G30</f>
        <v>#REF!</v>
      </c>
    </row>
    <row r="31" s="1" customFormat="1" ht="24" spans="1:15">
      <c r="A31" s="17">
        <v>27</v>
      </c>
      <c r="B31" s="18" t="s">
        <v>12</v>
      </c>
      <c r="C31" s="19">
        <v>310401002</v>
      </c>
      <c r="D31" s="23" t="s">
        <v>68</v>
      </c>
      <c r="E31" s="18" t="s">
        <v>14</v>
      </c>
      <c r="F31" s="21">
        <v>24</v>
      </c>
      <c r="G31" s="21">
        <f t="shared" si="4"/>
        <v>19.2</v>
      </c>
      <c r="H31" s="19" t="s">
        <v>69</v>
      </c>
      <c r="I31" s="19"/>
      <c r="J31" s="19"/>
      <c r="K31" s="7">
        <v>24</v>
      </c>
      <c r="L31" s="9">
        <v>24</v>
      </c>
      <c r="M31" s="9">
        <f t="shared" si="5"/>
        <v>19.2</v>
      </c>
      <c r="N31" s="1" t="e">
        <f>#REF!-F31</f>
        <v>#REF!</v>
      </c>
      <c r="O31" s="1" t="e">
        <f>#REF!-G31</f>
        <v>#REF!</v>
      </c>
    </row>
    <row r="32" s="1" customFormat="1" spans="1:15">
      <c r="A32" s="17">
        <v>28</v>
      </c>
      <c r="B32" s="18" t="s">
        <v>12</v>
      </c>
      <c r="C32" s="19">
        <v>310401035</v>
      </c>
      <c r="D32" s="23" t="s">
        <v>70</v>
      </c>
      <c r="E32" s="18" t="s">
        <v>14</v>
      </c>
      <c r="F32" s="20">
        <v>30</v>
      </c>
      <c r="G32" s="21">
        <f t="shared" si="4"/>
        <v>24</v>
      </c>
      <c r="H32" s="19"/>
      <c r="I32" s="19"/>
      <c r="J32" s="19"/>
      <c r="K32" s="7">
        <v>29.8</v>
      </c>
      <c r="L32" s="1">
        <v>30</v>
      </c>
      <c r="M32" s="9">
        <f t="shared" si="5"/>
        <v>24</v>
      </c>
      <c r="N32" s="1" t="e">
        <f>#REF!-F32</f>
        <v>#REF!</v>
      </c>
      <c r="O32" s="1" t="e">
        <f>#REF!-G32</f>
        <v>#REF!</v>
      </c>
    </row>
    <row r="33" s="1" customFormat="1" spans="1:15">
      <c r="A33" s="17">
        <v>29</v>
      </c>
      <c r="B33" s="18" t="s">
        <v>45</v>
      </c>
      <c r="C33" s="19">
        <v>310401047</v>
      </c>
      <c r="D33" s="23" t="s">
        <v>71</v>
      </c>
      <c r="E33" s="18" t="s">
        <v>14</v>
      </c>
      <c r="F33" s="24">
        <v>25.5</v>
      </c>
      <c r="G33" s="21">
        <f t="shared" si="4"/>
        <v>20.4</v>
      </c>
      <c r="H33" s="19"/>
      <c r="I33" s="19"/>
      <c r="J33" s="19"/>
      <c r="K33" s="7">
        <v>25.5</v>
      </c>
      <c r="L33" s="8">
        <v>25.5</v>
      </c>
      <c r="M33" s="9">
        <f t="shared" si="5"/>
        <v>20.4</v>
      </c>
      <c r="N33" s="1" t="e">
        <f>#REF!-F33</f>
        <v>#REF!</v>
      </c>
      <c r="O33" s="1" t="e">
        <f>#REF!-G33</f>
        <v>#REF!</v>
      </c>
    </row>
    <row r="34" s="1" customFormat="1" ht="24" spans="1:15">
      <c r="A34" s="17">
        <v>30</v>
      </c>
      <c r="B34" s="18" t="s">
        <v>12</v>
      </c>
      <c r="C34" s="19">
        <v>310402004</v>
      </c>
      <c r="D34" s="23" t="s">
        <v>72</v>
      </c>
      <c r="E34" s="18" t="s">
        <v>14</v>
      </c>
      <c r="F34" s="24">
        <v>48.5</v>
      </c>
      <c r="G34" s="21">
        <f t="shared" si="4"/>
        <v>38.8</v>
      </c>
      <c r="H34" s="19" t="s">
        <v>73</v>
      </c>
      <c r="I34" s="19"/>
      <c r="J34" s="19"/>
      <c r="K34" s="7">
        <v>48.5</v>
      </c>
      <c r="L34" s="8">
        <v>48.5</v>
      </c>
      <c r="M34" s="9">
        <f t="shared" si="5"/>
        <v>38.8</v>
      </c>
      <c r="N34" s="1" t="e">
        <f>#REF!-F34</f>
        <v>#REF!</v>
      </c>
      <c r="O34" s="1" t="e">
        <f>#REF!-G34</f>
        <v>#REF!</v>
      </c>
    </row>
    <row r="35" s="1" customFormat="1" spans="1:15">
      <c r="A35" s="17">
        <v>31</v>
      </c>
      <c r="B35" s="18" t="s">
        <v>45</v>
      </c>
      <c r="C35" s="19">
        <v>310402014</v>
      </c>
      <c r="D35" s="23" t="s">
        <v>74</v>
      </c>
      <c r="E35" s="18" t="s">
        <v>14</v>
      </c>
      <c r="F35" s="20">
        <v>32</v>
      </c>
      <c r="G35" s="21">
        <f t="shared" ref="G35:G41" si="6">F35*0.7</f>
        <v>22.4</v>
      </c>
      <c r="H35" s="19" t="s">
        <v>32</v>
      </c>
      <c r="I35" s="19"/>
      <c r="J35" s="19"/>
      <c r="K35" s="7">
        <v>32.354515</v>
      </c>
      <c r="L35" s="1">
        <v>32</v>
      </c>
      <c r="M35" s="9">
        <f t="shared" ref="M35:M41" si="7">L35*0.7</f>
        <v>22.4</v>
      </c>
      <c r="N35" s="1" t="e">
        <f>#REF!-F35</f>
        <v>#REF!</v>
      </c>
      <c r="O35" s="1" t="e">
        <f>#REF!-G35</f>
        <v>#REF!</v>
      </c>
    </row>
    <row r="36" s="1" customFormat="1" spans="1:15">
      <c r="A36" s="17">
        <v>32</v>
      </c>
      <c r="B36" s="18" t="s">
        <v>45</v>
      </c>
      <c r="C36" s="19">
        <v>310402016</v>
      </c>
      <c r="D36" s="23" t="s">
        <v>75</v>
      </c>
      <c r="E36" s="18" t="s">
        <v>14</v>
      </c>
      <c r="F36" s="24">
        <v>58.5</v>
      </c>
      <c r="G36" s="21">
        <f>F36*0.8</f>
        <v>46.8</v>
      </c>
      <c r="H36" s="19"/>
      <c r="I36" s="19"/>
      <c r="J36" s="19"/>
      <c r="K36" s="7">
        <v>58.5</v>
      </c>
      <c r="L36" s="8">
        <v>58.5</v>
      </c>
      <c r="M36" s="9">
        <f>L36*0.8</f>
        <v>46.8</v>
      </c>
      <c r="N36" s="1" t="e">
        <f>#REF!-F36</f>
        <v>#REF!</v>
      </c>
      <c r="O36" s="1" t="e">
        <f>#REF!-G36</f>
        <v>#REF!</v>
      </c>
    </row>
    <row r="37" s="1" customFormat="1" spans="1:15">
      <c r="A37" s="17">
        <v>33</v>
      </c>
      <c r="B37" s="18" t="s">
        <v>45</v>
      </c>
      <c r="C37" s="19">
        <v>310402022</v>
      </c>
      <c r="D37" s="23" t="s">
        <v>76</v>
      </c>
      <c r="E37" s="18" t="s">
        <v>14</v>
      </c>
      <c r="F37" s="21">
        <v>23</v>
      </c>
      <c r="G37" s="21">
        <f t="shared" si="6"/>
        <v>16.1</v>
      </c>
      <c r="H37" s="19"/>
      <c r="I37" s="19"/>
      <c r="J37" s="19"/>
      <c r="K37" s="7">
        <v>23</v>
      </c>
      <c r="L37" s="9">
        <v>23</v>
      </c>
      <c r="M37" s="9">
        <f t="shared" si="7"/>
        <v>16.1</v>
      </c>
      <c r="N37" s="1" t="e">
        <f>#REF!-F37</f>
        <v>#REF!</v>
      </c>
      <c r="O37" s="1" t="e">
        <f>#REF!-G37</f>
        <v>#REF!</v>
      </c>
    </row>
    <row r="38" s="1" customFormat="1" spans="1:15">
      <c r="A38" s="17">
        <v>34</v>
      </c>
      <c r="B38" s="18" t="s">
        <v>45</v>
      </c>
      <c r="C38" s="19" t="s">
        <v>77</v>
      </c>
      <c r="D38" s="23" t="s">
        <v>78</v>
      </c>
      <c r="E38" s="18" t="s">
        <v>14</v>
      </c>
      <c r="F38" s="20">
        <v>64</v>
      </c>
      <c r="G38" s="21">
        <f t="shared" si="6"/>
        <v>44.8</v>
      </c>
      <c r="H38" s="19"/>
      <c r="I38" s="19"/>
      <c r="J38" s="19"/>
      <c r="K38" s="7">
        <v>63.75</v>
      </c>
      <c r="L38" s="1">
        <v>64</v>
      </c>
      <c r="M38" s="9">
        <f t="shared" si="7"/>
        <v>44.8</v>
      </c>
      <c r="N38" s="1" t="e">
        <f>#REF!-F38</f>
        <v>#REF!</v>
      </c>
      <c r="O38" s="1" t="e">
        <f>#REF!-G38</f>
        <v>#REF!</v>
      </c>
    </row>
    <row r="39" s="1" customFormat="1" spans="1:15">
      <c r="A39" s="17">
        <v>35</v>
      </c>
      <c r="B39" s="18" t="s">
        <v>45</v>
      </c>
      <c r="C39" s="19" t="s">
        <v>79</v>
      </c>
      <c r="D39" s="23" t="s">
        <v>80</v>
      </c>
      <c r="E39" s="18" t="s">
        <v>14</v>
      </c>
      <c r="F39" s="24">
        <v>81.5</v>
      </c>
      <c r="G39" s="21">
        <f t="shared" si="6"/>
        <v>57.05</v>
      </c>
      <c r="H39" s="19"/>
      <c r="I39" s="19"/>
      <c r="J39" s="19"/>
      <c r="K39" s="7">
        <v>81.5</v>
      </c>
      <c r="L39" s="8">
        <v>81.5</v>
      </c>
      <c r="M39" s="9">
        <f t="shared" si="7"/>
        <v>57.05</v>
      </c>
      <c r="N39" s="1" t="e">
        <f>#REF!-F39</f>
        <v>#REF!</v>
      </c>
      <c r="O39" s="1" t="e">
        <f>#REF!-G39</f>
        <v>#REF!</v>
      </c>
    </row>
    <row r="40" s="1" customFormat="1" spans="1:15">
      <c r="A40" s="17">
        <v>36</v>
      </c>
      <c r="B40" s="18" t="s">
        <v>45</v>
      </c>
      <c r="C40" s="19" t="s">
        <v>81</v>
      </c>
      <c r="D40" s="23" t="s">
        <v>82</v>
      </c>
      <c r="E40" s="18" t="s">
        <v>14</v>
      </c>
      <c r="F40" s="20">
        <v>64</v>
      </c>
      <c r="G40" s="21">
        <f t="shared" si="6"/>
        <v>44.8</v>
      </c>
      <c r="H40" s="19"/>
      <c r="I40" s="19"/>
      <c r="J40" s="19"/>
      <c r="K40" s="7">
        <v>63.75</v>
      </c>
      <c r="L40" s="1">
        <v>64</v>
      </c>
      <c r="M40" s="9">
        <f t="shared" si="7"/>
        <v>44.8</v>
      </c>
      <c r="N40" s="1" t="e">
        <f>#REF!-F40</f>
        <v>#REF!</v>
      </c>
      <c r="O40" s="1" t="e">
        <f>#REF!-G40</f>
        <v>#REF!</v>
      </c>
    </row>
    <row r="41" s="1" customFormat="1" spans="1:15">
      <c r="A41" s="17">
        <v>37</v>
      </c>
      <c r="B41" s="18" t="s">
        <v>12</v>
      </c>
      <c r="C41" s="19">
        <v>310403009</v>
      </c>
      <c r="D41" s="23" t="s">
        <v>83</v>
      </c>
      <c r="E41" s="18" t="s">
        <v>14</v>
      </c>
      <c r="F41" s="21">
        <v>102</v>
      </c>
      <c r="G41" s="21">
        <f t="shared" si="6"/>
        <v>71.4</v>
      </c>
      <c r="H41" s="19"/>
      <c r="I41" s="19"/>
      <c r="J41" s="19"/>
      <c r="K41" s="7">
        <v>102</v>
      </c>
      <c r="L41" s="9">
        <v>102</v>
      </c>
      <c r="M41" s="9">
        <f t="shared" si="7"/>
        <v>71.4</v>
      </c>
      <c r="N41" s="1" t="e">
        <f>#REF!-F41</f>
        <v>#REF!</v>
      </c>
      <c r="O41" s="1" t="e">
        <f>#REF!-G41</f>
        <v>#REF!</v>
      </c>
    </row>
    <row r="42" s="1" customFormat="1" spans="1:15">
      <c r="A42" s="17">
        <v>38</v>
      </c>
      <c r="B42" s="18" t="s">
        <v>45</v>
      </c>
      <c r="C42" s="19">
        <v>310403014</v>
      </c>
      <c r="D42" s="23" t="s">
        <v>84</v>
      </c>
      <c r="E42" s="18" t="s">
        <v>14</v>
      </c>
      <c r="F42" s="24">
        <v>25.5</v>
      </c>
      <c r="G42" s="21">
        <f t="shared" ref="G42:G44" si="8">F42*0.8</f>
        <v>20.4</v>
      </c>
      <c r="H42" s="19"/>
      <c r="I42" s="19"/>
      <c r="J42" s="19"/>
      <c r="K42" s="7">
        <v>25.5</v>
      </c>
      <c r="L42" s="8">
        <v>25.5</v>
      </c>
      <c r="M42" s="9">
        <f t="shared" ref="M42:M44" si="9">L42*0.8</f>
        <v>20.4</v>
      </c>
      <c r="N42" s="1" t="e">
        <f>#REF!-F42</f>
        <v>#REF!</v>
      </c>
      <c r="O42" s="1" t="e">
        <f>#REF!-G42</f>
        <v>#REF!</v>
      </c>
    </row>
    <row r="43" s="1" customFormat="1" spans="1:15">
      <c r="A43" s="17">
        <v>39</v>
      </c>
      <c r="B43" s="18" t="s">
        <v>45</v>
      </c>
      <c r="C43" s="19">
        <v>310403016</v>
      </c>
      <c r="D43" s="23" t="s">
        <v>85</v>
      </c>
      <c r="E43" s="18" t="s">
        <v>14</v>
      </c>
      <c r="F43" s="24">
        <v>35.5</v>
      </c>
      <c r="G43" s="21">
        <f t="shared" si="8"/>
        <v>28.4</v>
      </c>
      <c r="H43" s="19" t="s">
        <v>86</v>
      </c>
      <c r="I43" s="19"/>
      <c r="J43" s="19"/>
      <c r="K43" s="7">
        <v>35.5</v>
      </c>
      <c r="L43" s="8">
        <v>35.5</v>
      </c>
      <c r="M43" s="9">
        <f t="shared" si="9"/>
        <v>28.4</v>
      </c>
      <c r="N43" s="1" t="e">
        <f>#REF!-F43</f>
        <v>#REF!</v>
      </c>
      <c r="O43" s="1" t="e">
        <f>#REF!-G43</f>
        <v>#REF!</v>
      </c>
    </row>
    <row r="44" s="1" customFormat="1" spans="1:15">
      <c r="A44" s="17">
        <v>40</v>
      </c>
      <c r="B44" s="18" t="s">
        <v>45</v>
      </c>
      <c r="C44" s="19" t="s">
        <v>87</v>
      </c>
      <c r="D44" s="23" t="s">
        <v>88</v>
      </c>
      <c r="E44" s="18" t="s">
        <v>14</v>
      </c>
      <c r="F44" s="24">
        <v>71.5</v>
      </c>
      <c r="G44" s="21">
        <f t="shared" si="8"/>
        <v>57.2</v>
      </c>
      <c r="H44" s="19"/>
      <c r="I44" s="19"/>
      <c r="J44" s="19"/>
      <c r="K44" s="7">
        <v>71.5</v>
      </c>
      <c r="L44" s="8">
        <v>71.5</v>
      </c>
      <c r="M44" s="9">
        <f t="shared" si="9"/>
        <v>57.2</v>
      </c>
      <c r="N44" s="1" t="e">
        <f>#REF!-F44</f>
        <v>#REF!</v>
      </c>
      <c r="O44" s="1" t="e">
        <f>#REF!-G44</f>
        <v>#REF!</v>
      </c>
    </row>
    <row r="45" s="1" customFormat="1" spans="1:15">
      <c r="A45" s="17">
        <v>41</v>
      </c>
      <c r="B45" s="18" t="s">
        <v>45</v>
      </c>
      <c r="C45" s="19" t="s">
        <v>89</v>
      </c>
      <c r="D45" s="23" t="s">
        <v>90</v>
      </c>
      <c r="E45" s="18" t="s">
        <v>14</v>
      </c>
      <c r="F45" s="21">
        <v>92</v>
      </c>
      <c r="G45" s="21">
        <f>F45*0.7</f>
        <v>64.4</v>
      </c>
      <c r="H45" s="19"/>
      <c r="I45" s="19"/>
      <c r="J45" s="19"/>
      <c r="K45" s="7">
        <v>92</v>
      </c>
      <c r="L45" s="9">
        <v>92</v>
      </c>
      <c r="M45" s="9">
        <f>L45*0.7</f>
        <v>64.4</v>
      </c>
      <c r="N45" s="1" t="e">
        <f>#REF!-F45</f>
        <v>#REF!</v>
      </c>
      <c r="O45" s="1" t="e">
        <f>#REF!-G45</f>
        <v>#REF!</v>
      </c>
    </row>
    <row r="46" s="1" customFormat="1" spans="1:15">
      <c r="A46" s="17">
        <v>42</v>
      </c>
      <c r="B46" s="18" t="s">
        <v>45</v>
      </c>
      <c r="C46" s="19">
        <v>310604004</v>
      </c>
      <c r="D46" s="23" t="s">
        <v>91</v>
      </c>
      <c r="E46" s="18" t="s">
        <v>14</v>
      </c>
      <c r="F46" s="21">
        <v>46</v>
      </c>
      <c r="G46" s="21">
        <f>F46*0.7</f>
        <v>32.2</v>
      </c>
      <c r="H46" s="19"/>
      <c r="I46" s="19"/>
      <c r="J46" s="19"/>
      <c r="K46" s="7">
        <v>46</v>
      </c>
      <c r="L46" s="9">
        <v>46</v>
      </c>
      <c r="M46" s="9">
        <f>L46*0.7</f>
        <v>32.2</v>
      </c>
      <c r="N46" s="1" t="e">
        <f>#REF!-F46</f>
        <v>#REF!</v>
      </c>
      <c r="O46" s="1" t="e">
        <f>#REF!-G46</f>
        <v>#REF!</v>
      </c>
    </row>
    <row r="47" s="1" customFormat="1" spans="1:15">
      <c r="A47" s="17">
        <v>43</v>
      </c>
      <c r="B47" s="18" t="s">
        <v>45</v>
      </c>
      <c r="C47" s="19">
        <v>310604005</v>
      </c>
      <c r="D47" s="23" t="s">
        <v>92</v>
      </c>
      <c r="E47" s="18" t="s">
        <v>14</v>
      </c>
      <c r="F47" s="24">
        <v>67.5</v>
      </c>
      <c r="G47" s="21">
        <f>F47*0.8</f>
        <v>54</v>
      </c>
      <c r="H47" s="19" t="s">
        <v>93</v>
      </c>
      <c r="I47" s="19"/>
      <c r="J47" s="19"/>
      <c r="K47" s="7">
        <v>67.5</v>
      </c>
      <c r="L47" s="8">
        <v>67.5</v>
      </c>
      <c r="M47" s="9">
        <f>L47*0.8</f>
        <v>54</v>
      </c>
      <c r="N47" s="1" t="e">
        <f>#REF!-F47</f>
        <v>#REF!</v>
      </c>
      <c r="O47" s="1" t="e">
        <f>#REF!-G47</f>
        <v>#REF!</v>
      </c>
    </row>
    <row r="48" s="1" customFormat="1" ht="24" spans="1:15">
      <c r="A48" s="17">
        <v>44</v>
      </c>
      <c r="B48" s="18" t="s">
        <v>45</v>
      </c>
      <c r="C48" s="19">
        <v>310604006</v>
      </c>
      <c r="D48" s="23" t="s">
        <v>94</v>
      </c>
      <c r="E48" s="18" t="s">
        <v>14</v>
      </c>
      <c r="F48" s="21">
        <v>230</v>
      </c>
      <c r="G48" s="21"/>
      <c r="H48" s="19" t="s">
        <v>95</v>
      </c>
      <c r="I48" s="19" t="s">
        <v>96</v>
      </c>
      <c r="J48" s="19"/>
      <c r="K48" s="7">
        <v>230</v>
      </c>
      <c r="L48" s="9">
        <v>230</v>
      </c>
      <c r="M48" s="9"/>
      <c r="N48" s="1" t="e">
        <f>#REF!-F48</f>
        <v>#REF!</v>
      </c>
      <c r="O48" s="1" t="e">
        <f>#REF!-G48</f>
        <v>#REF!</v>
      </c>
    </row>
    <row r="49" s="1" customFormat="1" ht="36" spans="1:15">
      <c r="A49" s="17">
        <v>45</v>
      </c>
      <c r="B49" s="18" t="s">
        <v>45</v>
      </c>
      <c r="C49" s="19">
        <v>310605004</v>
      </c>
      <c r="D49" s="23" t="s">
        <v>97</v>
      </c>
      <c r="E49" s="18" t="s">
        <v>37</v>
      </c>
      <c r="F49" s="20">
        <v>62</v>
      </c>
      <c r="G49" s="21"/>
      <c r="H49" s="19"/>
      <c r="I49" s="19" t="s">
        <v>98</v>
      </c>
      <c r="J49" s="19" t="s">
        <v>99</v>
      </c>
      <c r="K49" s="7">
        <v>61.7</v>
      </c>
      <c r="L49" s="1">
        <v>62</v>
      </c>
      <c r="M49" s="9"/>
      <c r="N49" s="1" t="e">
        <f>#REF!-F49</f>
        <v>#REF!</v>
      </c>
      <c r="O49" s="1" t="e">
        <f>#REF!-G49</f>
        <v>#REF!</v>
      </c>
    </row>
    <row r="50" s="1" customFormat="1" spans="1:15">
      <c r="A50" s="17">
        <v>46</v>
      </c>
      <c r="B50" s="18" t="s">
        <v>12</v>
      </c>
      <c r="C50" s="19">
        <v>310701018</v>
      </c>
      <c r="D50" s="23" t="s">
        <v>100</v>
      </c>
      <c r="E50" s="18" t="s">
        <v>53</v>
      </c>
      <c r="F50" s="21">
        <v>34</v>
      </c>
      <c r="G50" s="21"/>
      <c r="H50" s="19" t="s">
        <v>101</v>
      </c>
      <c r="I50" s="19"/>
      <c r="J50" s="19"/>
      <c r="K50" s="7">
        <v>34</v>
      </c>
      <c r="L50" s="9">
        <v>34</v>
      </c>
      <c r="M50" s="9"/>
      <c r="N50" s="1" t="e">
        <f>#REF!-F50</f>
        <v>#REF!</v>
      </c>
      <c r="O50" s="1" t="e">
        <f>#REF!-G50</f>
        <v>#REF!</v>
      </c>
    </row>
    <row r="51" s="1" customFormat="1" ht="36" spans="1:15">
      <c r="A51" s="17">
        <v>47</v>
      </c>
      <c r="B51" s="18" t="s">
        <v>102</v>
      </c>
      <c r="C51" s="19">
        <v>310702007</v>
      </c>
      <c r="D51" s="23" t="s">
        <v>103</v>
      </c>
      <c r="E51" s="18" t="s">
        <v>14</v>
      </c>
      <c r="F51" s="21">
        <v>1840</v>
      </c>
      <c r="G51" s="21"/>
      <c r="H51" s="19"/>
      <c r="I51" s="19" t="s">
        <v>104</v>
      </c>
      <c r="J51" s="19" t="s">
        <v>105</v>
      </c>
      <c r="K51" s="7">
        <v>1840</v>
      </c>
      <c r="L51" s="9">
        <v>1840</v>
      </c>
      <c r="M51" s="9"/>
      <c r="N51" s="1" t="e">
        <f>#REF!-F51</f>
        <v>#REF!</v>
      </c>
      <c r="O51" s="1" t="e">
        <f>#REF!-G51</f>
        <v>#REF!</v>
      </c>
    </row>
    <row r="52" s="1" customFormat="1" spans="1:15">
      <c r="A52" s="17">
        <v>48</v>
      </c>
      <c r="B52" s="18" t="s">
        <v>45</v>
      </c>
      <c r="C52" s="19">
        <v>310702014</v>
      </c>
      <c r="D52" s="23" t="s">
        <v>106</v>
      </c>
      <c r="E52" s="18" t="s">
        <v>14</v>
      </c>
      <c r="F52" s="24">
        <v>81.5</v>
      </c>
      <c r="G52" s="21"/>
      <c r="H52" s="19"/>
      <c r="I52" s="19"/>
      <c r="J52" s="19"/>
      <c r="K52" s="7">
        <v>81.5</v>
      </c>
      <c r="L52" s="8">
        <v>81.5</v>
      </c>
      <c r="M52" s="9"/>
      <c r="N52" s="1" t="e">
        <f>#REF!-F52</f>
        <v>#REF!</v>
      </c>
      <c r="O52" s="1" t="e">
        <f>#REF!-G52</f>
        <v>#REF!</v>
      </c>
    </row>
    <row r="53" s="1" customFormat="1" spans="1:15">
      <c r="A53" s="17">
        <v>49</v>
      </c>
      <c r="B53" s="18" t="s">
        <v>45</v>
      </c>
      <c r="C53" s="19">
        <v>310702016</v>
      </c>
      <c r="D53" s="23" t="s">
        <v>107</v>
      </c>
      <c r="E53" s="18" t="s">
        <v>14</v>
      </c>
      <c r="F53" s="21">
        <v>46</v>
      </c>
      <c r="G53" s="21"/>
      <c r="H53" s="19"/>
      <c r="I53" s="19"/>
      <c r="J53" s="19"/>
      <c r="K53" s="7">
        <v>46</v>
      </c>
      <c r="L53" s="9">
        <v>46</v>
      </c>
      <c r="M53" s="9"/>
      <c r="N53" s="1" t="e">
        <f>#REF!-F53</f>
        <v>#REF!</v>
      </c>
      <c r="O53" s="1" t="e">
        <f>#REF!-G53</f>
        <v>#REF!</v>
      </c>
    </row>
    <row r="54" s="1" customFormat="1" spans="1:15">
      <c r="A54" s="17">
        <v>50</v>
      </c>
      <c r="B54" s="18" t="s">
        <v>45</v>
      </c>
      <c r="C54" s="19">
        <v>310702017</v>
      </c>
      <c r="D54" s="23" t="s">
        <v>108</v>
      </c>
      <c r="E54" s="18" t="s">
        <v>14</v>
      </c>
      <c r="F54" s="21">
        <v>46</v>
      </c>
      <c r="G54" s="21"/>
      <c r="H54" s="19"/>
      <c r="I54" s="19"/>
      <c r="J54" s="19"/>
      <c r="K54" s="7">
        <v>46</v>
      </c>
      <c r="L54" s="9">
        <v>46</v>
      </c>
      <c r="M54" s="9"/>
      <c r="N54" s="1" t="e">
        <f>#REF!-F54</f>
        <v>#REF!</v>
      </c>
      <c r="O54" s="1" t="e">
        <f>#REF!-G54</f>
        <v>#REF!</v>
      </c>
    </row>
    <row r="55" s="1" customFormat="1" spans="1:15">
      <c r="A55" s="17">
        <v>51</v>
      </c>
      <c r="B55" s="18" t="s">
        <v>45</v>
      </c>
      <c r="C55" s="19">
        <v>310702019</v>
      </c>
      <c r="D55" s="23" t="s">
        <v>109</v>
      </c>
      <c r="E55" s="18" t="s">
        <v>14</v>
      </c>
      <c r="F55" s="21">
        <v>92</v>
      </c>
      <c r="G55" s="21"/>
      <c r="H55" s="19"/>
      <c r="I55" s="19"/>
      <c r="J55" s="19"/>
      <c r="K55" s="7">
        <v>92</v>
      </c>
      <c r="L55" s="9">
        <v>92</v>
      </c>
      <c r="M55" s="9"/>
      <c r="N55" s="1" t="e">
        <f>#REF!-F55</f>
        <v>#REF!</v>
      </c>
      <c r="O55" s="1" t="e">
        <f>#REF!-G55</f>
        <v>#REF!</v>
      </c>
    </row>
    <row r="56" s="1" customFormat="1" spans="1:15">
      <c r="A56" s="17">
        <v>52</v>
      </c>
      <c r="B56" s="18" t="s">
        <v>12</v>
      </c>
      <c r="C56" s="19">
        <v>310702022</v>
      </c>
      <c r="D56" s="23" t="s">
        <v>110</v>
      </c>
      <c r="E56" s="18" t="s">
        <v>14</v>
      </c>
      <c r="F56" s="21">
        <v>146</v>
      </c>
      <c r="G56" s="21">
        <f t="shared" ref="G56:G58" si="10">F56*0.8</f>
        <v>116.8</v>
      </c>
      <c r="H56" s="19" t="s">
        <v>111</v>
      </c>
      <c r="I56" s="19" t="s">
        <v>112</v>
      </c>
      <c r="J56" s="19"/>
      <c r="K56" s="7">
        <v>146</v>
      </c>
      <c r="L56" s="9">
        <v>146</v>
      </c>
      <c r="M56" s="9">
        <f t="shared" ref="M56:M58" si="11">L56*0.8</f>
        <v>116.8</v>
      </c>
      <c r="N56" s="1" t="e">
        <f>#REF!-F56</f>
        <v>#REF!</v>
      </c>
      <c r="O56" s="1" t="e">
        <f>#REF!-G56</f>
        <v>#REF!</v>
      </c>
    </row>
    <row r="57" s="1" customFormat="1" spans="1:15">
      <c r="A57" s="17">
        <v>53</v>
      </c>
      <c r="B57" s="18" t="s">
        <v>45</v>
      </c>
      <c r="C57" s="19">
        <v>310800001</v>
      </c>
      <c r="D57" s="23" t="s">
        <v>113</v>
      </c>
      <c r="E57" s="18" t="s">
        <v>14</v>
      </c>
      <c r="F57" s="21">
        <v>81</v>
      </c>
      <c r="G57" s="21">
        <f t="shared" si="10"/>
        <v>64.8</v>
      </c>
      <c r="H57" s="19"/>
      <c r="I57" s="19"/>
      <c r="J57" s="19"/>
      <c r="K57" s="7">
        <v>81</v>
      </c>
      <c r="L57" s="9">
        <v>81</v>
      </c>
      <c r="M57" s="9">
        <f t="shared" si="11"/>
        <v>64.8</v>
      </c>
      <c r="N57" s="1" t="e">
        <f>#REF!-F57</f>
        <v>#REF!</v>
      </c>
      <c r="O57" s="1" t="e">
        <f>#REF!-G57</f>
        <v>#REF!</v>
      </c>
    </row>
    <row r="58" s="1" customFormat="1" ht="24" spans="1:15">
      <c r="A58" s="17">
        <v>54</v>
      </c>
      <c r="B58" s="18" t="s">
        <v>12</v>
      </c>
      <c r="C58" s="19" t="s">
        <v>114</v>
      </c>
      <c r="D58" s="23" t="s">
        <v>115</v>
      </c>
      <c r="E58" s="18" t="s">
        <v>14</v>
      </c>
      <c r="F58" s="24">
        <v>153.5</v>
      </c>
      <c r="G58" s="21">
        <f t="shared" si="10"/>
        <v>122.8</v>
      </c>
      <c r="H58" s="19" t="s">
        <v>116</v>
      </c>
      <c r="I58" s="19"/>
      <c r="J58" s="19"/>
      <c r="K58" s="7">
        <v>153.5</v>
      </c>
      <c r="L58" s="8">
        <v>153.5</v>
      </c>
      <c r="M58" s="9">
        <f t="shared" si="11"/>
        <v>122.8</v>
      </c>
      <c r="N58" s="1" t="e">
        <f>#REF!-F58</f>
        <v>#REF!</v>
      </c>
      <c r="O58" s="1" t="e">
        <f>#REF!-G58</f>
        <v>#REF!</v>
      </c>
    </row>
    <row r="59" s="1" customFormat="1" spans="1:15">
      <c r="A59" s="17">
        <v>55</v>
      </c>
      <c r="B59" s="18" t="s">
        <v>45</v>
      </c>
      <c r="C59" s="19" t="s">
        <v>117</v>
      </c>
      <c r="D59" s="23" t="s">
        <v>118</v>
      </c>
      <c r="E59" s="18" t="s">
        <v>14</v>
      </c>
      <c r="F59" s="24">
        <v>357.5</v>
      </c>
      <c r="G59" s="21"/>
      <c r="H59" s="19"/>
      <c r="I59" s="19"/>
      <c r="J59" s="19"/>
      <c r="K59" s="7">
        <v>357.5</v>
      </c>
      <c r="L59" s="8">
        <v>357.5</v>
      </c>
      <c r="M59" s="9"/>
      <c r="N59" s="1" t="e">
        <f>#REF!-F59</f>
        <v>#REF!</v>
      </c>
      <c r="O59" s="1" t="e">
        <f>#REF!-G59</f>
        <v>#REF!</v>
      </c>
    </row>
    <row r="60" s="1" customFormat="1" spans="1:15">
      <c r="A60" s="17">
        <v>56</v>
      </c>
      <c r="B60" s="18" t="s">
        <v>45</v>
      </c>
      <c r="C60" s="19" t="s">
        <v>119</v>
      </c>
      <c r="D60" s="23" t="s">
        <v>120</v>
      </c>
      <c r="E60" s="18" t="s">
        <v>14</v>
      </c>
      <c r="F60" s="21">
        <v>815</v>
      </c>
      <c r="G60" s="21"/>
      <c r="H60" s="19"/>
      <c r="I60" s="19"/>
      <c r="J60" s="19"/>
      <c r="K60" s="7">
        <v>815</v>
      </c>
      <c r="L60" s="9">
        <v>815</v>
      </c>
      <c r="M60" s="9"/>
      <c r="N60" s="1" t="e">
        <f>#REF!-F60</f>
        <v>#REF!</v>
      </c>
      <c r="O60" s="1" t="e">
        <f>#REF!-G60</f>
        <v>#REF!</v>
      </c>
    </row>
    <row r="61" s="1" customFormat="1" spans="1:15">
      <c r="A61" s="17">
        <v>57</v>
      </c>
      <c r="B61" s="18" t="s">
        <v>12</v>
      </c>
      <c r="C61" s="19" t="s">
        <v>121</v>
      </c>
      <c r="D61" s="23" t="s">
        <v>122</v>
      </c>
      <c r="E61" s="18" t="s">
        <v>14</v>
      </c>
      <c r="F61" s="24">
        <v>242.5</v>
      </c>
      <c r="G61" s="21"/>
      <c r="H61" s="19" t="s">
        <v>123</v>
      </c>
      <c r="I61" s="19"/>
      <c r="J61" s="19"/>
      <c r="K61" s="7">
        <v>242.5</v>
      </c>
      <c r="L61" s="8">
        <v>242.5</v>
      </c>
      <c r="M61" s="9"/>
      <c r="N61" s="1" t="e">
        <f>#REF!-F61</f>
        <v>#REF!</v>
      </c>
      <c r="O61" s="1" t="e">
        <f>#REF!-G61</f>
        <v>#REF!</v>
      </c>
    </row>
    <row r="62" s="1" customFormat="1" spans="1:15">
      <c r="A62" s="17">
        <v>58</v>
      </c>
      <c r="B62" s="18" t="s">
        <v>45</v>
      </c>
      <c r="C62" s="19" t="s">
        <v>124</v>
      </c>
      <c r="D62" s="23" t="s">
        <v>125</v>
      </c>
      <c r="E62" s="18" t="s">
        <v>14</v>
      </c>
      <c r="F62" s="21">
        <v>424</v>
      </c>
      <c r="G62" s="21"/>
      <c r="H62" s="19"/>
      <c r="I62" s="19"/>
      <c r="J62" s="19"/>
      <c r="K62" s="7">
        <v>424</v>
      </c>
      <c r="L62" s="9">
        <v>424</v>
      </c>
      <c r="M62" s="9"/>
      <c r="N62" s="1" t="e">
        <f>#REF!-F62</f>
        <v>#REF!</v>
      </c>
      <c r="O62" s="1" t="e">
        <f>#REF!-G62</f>
        <v>#REF!</v>
      </c>
    </row>
    <row r="63" s="1" customFormat="1" spans="1:15">
      <c r="A63" s="17">
        <v>59</v>
      </c>
      <c r="B63" s="18" t="s">
        <v>12</v>
      </c>
      <c r="C63" s="19">
        <v>310904003</v>
      </c>
      <c r="D63" s="22" t="s">
        <v>126</v>
      </c>
      <c r="E63" s="18" t="s">
        <v>14</v>
      </c>
      <c r="F63" s="20">
        <v>20</v>
      </c>
      <c r="G63" s="21">
        <f t="shared" ref="G63:G65" si="12">F63*0.8</f>
        <v>16</v>
      </c>
      <c r="H63" s="19" t="s">
        <v>127</v>
      </c>
      <c r="I63" s="19"/>
      <c r="J63" s="19"/>
      <c r="K63" s="7">
        <v>20.25</v>
      </c>
      <c r="L63" s="1">
        <v>20</v>
      </c>
      <c r="M63" s="9">
        <f t="shared" ref="M63:M65" si="13">L63*0.8</f>
        <v>16</v>
      </c>
      <c r="N63" s="1" t="e">
        <f>#REF!-F63</f>
        <v>#REF!</v>
      </c>
      <c r="O63" s="1" t="e">
        <f>#REF!-G63</f>
        <v>#REF!</v>
      </c>
    </row>
    <row r="64" s="1" customFormat="1" spans="1:15">
      <c r="A64" s="17">
        <v>60</v>
      </c>
      <c r="B64" s="18" t="s">
        <v>45</v>
      </c>
      <c r="C64" s="19" t="s">
        <v>128</v>
      </c>
      <c r="D64" s="23" t="s">
        <v>129</v>
      </c>
      <c r="E64" s="18" t="s">
        <v>14</v>
      </c>
      <c r="F64" s="24">
        <v>71.5</v>
      </c>
      <c r="G64" s="21">
        <f t="shared" si="12"/>
        <v>57.2</v>
      </c>
      <c r="H64" s="19"/>
      <c r="I64" s="19"/>
      <c r="J64" s="19"/>
      <c r="K64" s="7">
        <v>71.5</v>
      </c>
      <c r="L64" s="8">
        <v>71.5</v>
      </c>
      <c r="M64" s="9">
        <f t="shared" si="13"/>
        <v>57.2</v>
      </c>
      <c r="N64" s="1" t="e">
        <f>#REF!-F64</f>
        <v>#REF!</v>
      </c>
      <c r="O64" s="1" t="e">
        <f>#REF!-G64</f>
        <v>#REF!</v>
      </c>
    </row>
    <row r="65" s="1" customFormat="1" ht="24" spans="1:15">
      <c r="A65" s="17">
        <v>61</v>
      </c>
      <c r="B65" s="18" t="s">
        <v>45</v>
      </c>
      <c r="C65" s="19">
        <v>310904007</v>
      </c>
      <c r="D65" s="23" t="s">
        <v>130</v>
      </c>
      <c r="E65" s="18" t="s">
        <v>14</v>
      </c>
      <c r="F65" s="21">
        <v>61</v>
      </c>
      <c r="G65" s="21">
        <f t="shared" si="12"/>
        <v>48.8</v>
      </c>
      <c r="H65" s="19"/>
      <c r="I65" s="19"/>
      <c r="J65" s="19"/>
      <c r="K65" s="7">
        <v>61</v>
      </c>
      <c r="L65" s="9">
        <v>61</v>
      </c>
      <c r="M65" s="9">
        <f t="shared" si="13"/>
        <v>48.8</v>
      </c>
      <c r="N65" s="1" t="e">
        <f>#REF!-F65</f>
        <v>#REF!</v>
      </c>
      <c r="O65" s="1" t="e">
        <f>#REF!-G65</f>
        <v>#REF!</v>
      </c>
    </row>
    <row r="66" s="1" customFormat="1" ht="24" spans="1:15">
      <c r="A66" s="17">
        <v>62</v>
      </c>
      <c r="B66" s="18" t="s">
        <v>45</v>
      </c>
      <c r="C66" s="19">
        <v>310904008</v>
      </c>
      <c r="D66" s="23" t="s">
        <v>131</v>
      </c>
      <c r="E66" s="18" t="s">
        <v>14</v>
      </c>
      <c r="F66" s="21">
        <v>46</v>
      </c>
      <c r="G66" s="21">
        <f>F66*0.7</f>
        <v>32.2</v>
      </c>
      <c r="H66" s="19"/>
      <c r="I66" s="19"/>
      <c r="J66" s="19"/>
      <c r="K66" s="7">
        <v>46</v>
      </c>
      <c r="L66" s="9">
        <v>46</v>
      </c>
      <c r="M66" s="9">
        <f>L66*0.7</f>
        <v>32.2</v>
      </c>
      <c r="N66" s="1" t="e">
        <f>#REF!-F66</f>
        <v>#REF!</v>
      </c>
      <c r="O66" s="1" t="e">
        <f>#REF!-G66</f>
        <v>#REF!</v>
      </c>
    </row>
    <row r="67" s="1" customFormat="1" spans="1:15">
      <c r="A67" s="17">
        <v>63</v>
      </c>
      <c r="B67" s="18" t="s">
        <v>45</v>
      </c>
      <c r="C67" s="19" t="s">
        <v>132</v>
      </c>
      <c r="D67" s="23" t="s">
        <v>133</v>
      </c>
      <c r="E67" s="18" t="s">
        <v>14</v>
      </c>
      <c r="F67" s="21">
        <v>54</v>
      </c>
      <c r="G67" s="21">
        <f t="shared" ref="G67:G69" si="14">F67*0.8</f>
        <v>43.2</v>
      </c>
      <c r="H67" s="19"/>
      <c r="I67" s="19"/>
      <c r="J67" s="19"/>
      <c r="K67" s="7">
        <v>54</v>
      </c>
      <c r="L67" s="9">
        <v>54</v>
      </c>
      <c r="M67" s="9">
        <f t="shared" ref="M67:M69" si="15">L67*0.8</f>
        <v>43.2</v>
      </c>
      <c r="N67" s="1" t="e">
        <f>#REF!-F67</f>
        <v>#REF!</v>
      </c>
      <c r="O67" s="1" t="e">
        <f>#REF!-G67</f>
        <v>#REF!</v>
      </c>
    </row>
    <row r="68" s="1" customFormat="1" spans="1:15">
      <c r="A68" s="17">
        <v>64</v>
      </c>
      <c r="B68" s="18" t="s">
        <v>45</v>
      </c>
      <c r="C68" s="19" t="s">
        <v>134</v>
      </c>
      <c r="D68" s="23" t="s">
        <v>135</v>
      </c>
      <c r="E68" s="18" t="s">
        <v>14</v>
      </c>
      <c r="F68" s="21">
        <v>73</v>
      </c>
      <c r="G68" s="21">
        <f t="shared" si="14"/>
        <v>58.4</v>
      </c>
      <c r="H68" s="19"/>
      <c r="I68" s="19"/>
      <c r="J68" s="19"/>
      <c r="K68" s="7">
        <v>73</v>
      </c>
      <c r="L68" s="9">
        <v>73</v>
      </c>
      <c r="M68" s="9">
        <f t="shared" si="15"/>
        <v>58.4</v>
      </c>
      <c r="N68" s="1" t="e">
        <f>#REF!-F68</f>
        <v>#REF!</v>
      </c>
      <c r="O68" s="1" t="e">
        <f>#REF!-G68</f>
        <v>#REF!</v>
      </c>
    </row>
    <row r="69" s="1" customFormat="1" ht="36" spans="1:15">
      <c r="A69" s="17">
        <v>65</v>
      </c>
      <c r="B69" s="18" t="s">
        <v>45</v>
      </c>
      <c r="C69" s="19">
        <v>310905008</v>
      </c>
      <c r="D69" s="23" t="s">
        <v>136</v>
      </c>
      <c r="E69" s="18" t="s">
        <v>14</v>
      </c>
      <c r="F69" s="24">
        <v>127.5</v>
      </c>
      <c r="G69" s="21">
        <f t="shared" si="14"/>
        <v>102</v>
      </c>
      <c r="H69" s="19" t="s">
        <v>137</v>
      </c>
      <c r="I69" s="19"/>
      <c r="J69" s="19"/>
      <c r="K69" s="7">
        <v>127.5</v>
      </c>
      <c r="L69" s="8">
        <v>127.5</v>
      </c>
      <c r="M69" s="9">
        <f t="shared" si="15"/>
        <v>102</v>
      </c>
      <c r="N69" s="1" t="e">
        <f>#REF!-F69</f>
        <v>#REF!</v>
      </c>
      <c r="O69" s="1" t="e">
        <f>#REF!-G69</f>
        <v>#REF!</v>
      </c>
    </row>
    <row r="70" s="1" customFormat="1" ht="24" spans="1:15">
      <c r="A70" s="17">
        <v>66</v>
      </c>
      <c r="B70" s="18" t="s">
        <v>45</v>
      </c>
      <c r="C70" s="19">
        <v>310905014</v>
      </c>
      <c r="D70" s="23" t="s">
        <v>138</v>
      </c>
      <c r="E70" s="18" t="s">
        <v>14</v>
      </c>
      <c r="F70" s="21">
        <v>584</v>
      </c>
      <c r="G70" s="21"/>
      <c r="H70" s="19" t="s">
        <v>139</v>
      </c>
      <c r="I70" s="19"/>
      <c r="J70" s="19"/>
      <c r="K70" s="7">
        <v>584</v>
      </c>
      <c r="L70" s="9">
        <v>584</v>
      </c>
      <c r="M70" s="9"/>
      <c r="N70" s="1" t="e">
        <f>#REF!-F70</f>
        <v>#REF!</v>
      </c>
      <c r="O70" s="1" t="e">
        <f>#REF!-G70</f>
        <v>#REF!</v>
      </c>
    </row>
    <row r="71" s="1" customFormat="1" ht="24" spans="1:15">
      <c r="A71" s="17">
        <v>67</v>
      </c>
      <c r="B71" s="18" t="s">
        <v>45</v>
      </c>
      <c r="C71" s="19">
        <v>311000021</v>
      </c>
      <c r="D71" s="23" t="s">
        <v>140</v>
      </c>
      <c r="E71" s="18" t="s">
        <v>141</v>
      </c>
      <c r="F71" s="20">
        <v>234</v>
      </c>
      <c r="G71" s="21"/>
      <c r="H71" s="19"/>
      <c r="I71" s="19"/>
      <c r="J71" s="19"/>
      <c r="K71" s="7">
        <v>233.6</v>
      </c>
      <c r="L71" s="1">
        <v>234</v>
      </c>
      <c r="M71" s="9"/>
      <c r="N71" s="1" t="e">
        <f>#REF!-F71</f>
        <v>#REF!</v>
      </c>
      <c r="O71" s="1" t="e">
        <f>#REF!-G71</f>
        <v>#REF!</v>
      </c>
    </row>
    <row r="72" s="1" customFormat="1" ht="24" spans="1:15">
      <c r="A72" s="17">
        <v>68</v>
      </c>
      <c r="B72" s="18" t="s">
        <v>45</v>
      </c>
      <c r="C72" s="19">
        <v>311000027</v>
      </c>
      <c r="D72" s="23" t="s">
        <v>142</v>
      </c>
      <c r="E72" s="18" t="s">
        <v>14</v>
      </c>
      <c r="F72" s="21">
        <v>277</v>
      </c>
      <c r="G72" s="21"/>
      <c r="H72" s="19" t="s">
        <v>143</v>
      </c>
      <c r="I72" s="19" t="s">
        <v>144</v>
      </c>
      <c r="J72" s="19"/>
      <c r="K72" s="7">
        <v>277</v>
      </c>
      <c r="L72" s="9">
        <v>277</v>
      </c>
      <c r="M72" s="9"/>
      <c r="N72" s="1" t="e">
        <f>#REF!-F72</f>
        <v>#REF!</v>
      </c>
      <c r="O72" s="1" t="e">
        <f>#REF!-G72</f>
        <v>#REF!</v>
      </c>
    </row>
    <row r="73" s="1" customFormat="1" ht="24" spans="1:15">
      <c r="A73" s="17">
        <v>69</v>
      </c>
      <c r="B73" s="18" t="s">
        <v>45</v>
      </c>
      <c r="C73" s="19">
        <v>311000031</v>
      </c>
      <c r="D73" s="23" t="s">
        <v>145</v>
      </c>
      <c r="E73" s="18" t="s">
        <v>14</v>
      </c>
      <c r="F73" s="24">
        <v>35.5</v>
      </c>
      <c r="G73" s="21"/>
      <c r="H73" s="19"/>
      <c r="I73" s="19" t="s">
        <v>146</v>
      </c>
      <c r="J73" s="19"/>
      <c r="K73" s="7">
        <v>35.5</v>
      </c>
      <c r="L73" s="8">
        <v>35.5</v>
      </c>
      <c r="M73" s="9"/>
      <c r="N73" s="1" t="e">
        <f>#REF!-F73</f>
        <v>#REF!</v>
      </c>
      <c r="O73" s="1" t="e">
        <f>#REF!-G73</f>
        <v>#REF!</v>
      </c>
    </row>
    <row r="74" s="1" customFormat="1" spans="1:15">
      <c r="A74" s="17">
        <v>70</v>
      </c>
      <c r="B74" s="18" t="s">
        <v>45</v>
      </c>
      <c r="C74" s="19">
        <v>311000034</v>
      </c>
      <c r="D74" s="23" t="s">
        <v>147</v>
      </c>
      <c r="E74" s="18" t="s">
        <v>14</v>
      </c>
      <c r="F74" s="24">
        <v>164.5</v>
      </c>
      <c r="G74" s="21"/>
      <c r="H74" s="19" t="s">
        <v>148</v>
      </c>
      <c r="I74" s="19"/>
      <c r="J74" s="19"/>
      <c r="K74" s="7">
        <v>164.5</v>
      </c>
      <c r="L74" s="8">
        <v>164.5</v>
      </c>
      <c r="M74" s="9"/>
      <c r="N74" s="1" t="e">
        <f>#REF!-F74</f>
        <v>#REF!</v>
      </c>
      <c r="O74" s="1" t="e">
        <f>#REF!-G74</f>
        <v>#REF!</v>
      </c>
    </row>
    <row r="75" s="1" customFormat="1" ht="24" spans="1:15">
      <c r="A75" s="17">
        <v>71</v>
      </c>
      <c r="B75" s="18" t="s">
        <v>45</v>
      </c>
      <c r="C75" s="19">
        <v>311000035</v>
      </c>
      <c r="D75" s="23" t="s">
        <v>149</v>
      </c>
      <c r="E75" s="18" t="s">
        <v>14</v>
      </c>
      <c r="F75" s="24">
        <v>164.5</v>
      </c>
      <c r="G75" s="21"/>
      <c r="H75" s="19"/>
      <c r="I75" s="19"/>
      <c r="J75" s="19"/>
      <c r="K75" s="7">
        <v>164.5</v>
      </c>
      <c r="L75" s="8">
        <v>164.5</v>
      </c>
      <c r="M75" s="9"/>
      <c r="N75" s="1" t="e">
        <f>#REF!-F75</f>
        <v>#REF!</v>
      </c>
      <c r="O75" s="1" t="e">
        <f>#REF!-G75</f>
        <v>#REF!</v>
      </c>
    </row>
    <row r="76" s="1" customFormat="1" spans="1:15">
      <c r="A76" s="17">
        <v>72</v>
      </c>
      <c r="B76" s="18" t="s">
        <v>45</v>
      </c>
      <c r="C76" s="19">
        <v>311000036</v>
      </c>
      <c r="D76" s="23" t="s">
        <v>150</v>
      </c>
      <c r="E76" s="18" t="s">
        <v>14</v>
      </c>
      <c r="F76" s="20">
        <v>97</v>
      </c>
      <c r="G76" s="21"/>
      <c r="H76" s="19"/>
      <c r="I76" s="19"/>
      <c r="J76" s="19"/>
      <c r="K76" s="7">
        <v>96.9</v>
      </c>
      <c r="L76" s="1">
        <v>97</v>
      </c>
      <c r="M76" s="9"/>
      <c r="N76" s="1" t="e">
        <f>#REF!-F76</f>
        <v>#REF!</v>
      </c>
      <c r="O76" s="1" t="e">
        <f>#REF!-G76</f>
        <v>#REF!</v>
      </c>
    </row>
    <row r="77" s="1" customFormat="1" ht="24" spans="1:15">
      <c r="A77" s="17">
        <v>73</v>
      </c>
      <c r="B77" s="18" t="s">
        <v>45</v>
      </c>
      <c r="C77" s="19">
        <v>311000040</v>
      </c>
      <c r="D77" s="23" t="s">
        <v>151</v>
      </c>
      <c r="E77" s="18" t="s">
        <v>14</v>
      </c>
      <c r="F77" s="24">
        <v>537.5</v>
      </c>
      <c r="G77" s="21"/>
      <c r="H77" s="19" t="s">
        <v>152</v>
      </c>
      <c r="I77" s="19"/>
      <c r="J77" s="19"/>
      <c r="K77" s="7">
        <v>537.5</v>
      </c>
      <c r="L77" s="8">
        <v>537.5</v>
      </c>
      <c r="M77" s="9"/>
      <c r="N77" s="1" t="e">
        <f>#REF!-F77</f>
        <v>#REF!</v>
      </c>
      <c r="O77" s="1" t="e">
        <f>#REF!-G77</f>
        <v>#REF!</v>
      </c>
    </row>
    <row r="78" s="1" customFormat="1" spans="1:15">
      <c r="A78" s="17">
        <v>74</v>
      </c>
      <c r="B78" s="18" t="s">
        <v>45</v>
      </c>
      <c r="C78" s="19">
        <v>311100010</v>
      </c>
      <c r="D78" s="23" t="s">
        <v>153</v>
      </c>
      <c r="E78" s="18" t="s">
        <v>14</v>
      </c>
      <c r="F78" s="24">
        <v>138.5</v>
      </c>
      <c r="G78" s="21"/>
      <c r="H78" s="19" t="s">
        <v>154</v>
      </c>
      <c r="I78" s="19"/>
      <c r="J78" s="19"/>
      <c r="K78" s="7">
        <v>138.5</v>
      </c>
      <c r="L78" s="8">
        <v>138.5</v>
      </c>
      <c r="M78" s="9"/>
      <c r="N78" s="1" t="e">
        <f>#REF!-F78</f>
        <v>#REF!</v>
      </c>
      <c r="O78" s="1" t="e">
        <f>#REF!-G78</f>
        <v>#REF!</v>
      </c>
    </row>
    <row r="79" s="1" customFormat="1" spans="1:15">
      <c r="A79" s="17">
        <v>75</v>
      </c>
      <c r="B79" s="18" t="s">
        <v>45</v>
      </c>
      <c r="C79" s="19">
        <v>311201002</v>
      </c>
      <c r="D79" s="23" t="s">
        <v>155</v>
      </c>
      <c r="E79" s="18" t="s">
        <v>14</v>
      </c>
      <c r="F79" s="24">
        <v>35.5</v>
      </c>
      <c r="G79" s="21">
        <f t="shared" ref="G79:G82" si="16">F79*0.8</f>
        <v>28.4</v>
      </c>
      <c r="H79" s="19"/>
      <c r="I79" s="19"/>
      <c r="J79" s="19"/>
      <c r="K79" s="7">
        <v>35.548125</v>
      </c>
      <c r="L79" s="8">
        <v>35.5</v>
      </c>
      <c r="M79" s="9">
        <f t="shared" ref="M79:M82" si="17">L79*0.8</f>
        <v>28.4</v>
      </c>
      <c r="N79" s="1" t="e">
        <f>#REF!-F79</f>
        <v>#REF!</v>
      </c>
      <c r="O79" s="1" t="e">
        <f>#REF!-G79</f>
        <v>#REF!</v>
      </c>
    </row>
    <row r="80" s="1" customFormat="1" spans="1:15">
      <c r="A80" s="17">
        <v>76</v>
      </c>
      <c r="B80" s="18" t="s">
        <v>12</v>
      </c>
      <c r="C80" s="19" t="s">
        <v>156</v>
      </c>
      <c r="D80" s="23" t="s">
        <v>157</v>
      </c>
      <c r="E80" s="18" t="s">
        <v>14</v>
      </c>
      <c r="F80" s="20">
        <v>17</v>
      </c>
      <c r="G80" s="21"/>
      <c r="H80" s="19"/>
      <c r="I80" s="19"/>
      <c r="J80" s="19"/>
      <c r="K80" s="7">
        <v>16.86</v>
      </c>
      <c r="L80" s="1">
        <v>17</v>
      </c>
      <c r="M80" s="9"/>
      <c r="N80" s="1" t="e">
        <f>#REF!-F80</f>
        <v>#REF!</v>
      </c>
      <c r="O80" s="1" t="e">
        <f>#REF!-G80</f>
        <v>#REF!</v>
      </c>
    </row>
    <row r="81" s="1" customFormat="1" spans="1:15">
      <c r="A81" s="17">
        <v>77</v>
      </c>
      <c r="B81" s="18" t="s">
        <v>45</v>
      </c>
      <c r="C81" s="19">
        <v>311201006</v>
      </c>
      <c r="D81" s="23" t="s">
        <v>158</v>
      </c>
      <c r="E81" s="18" t="s">
        <v>14</v>
      </c>
      <c r="F81" s="20">
        <v>8</v>
      </c>
      <c r="G81" s="21">
        <f t="shared" si="16"/>
        <v>6.4</v>
      </c>
      <c r="H81" s="19"/>
      <c r="I81" s="19"/>
      <c r="J81" s="19"/>
      <c r="K81" s="7">
        <v>8.068089</v>
      </c>
      <c r="L81" s="1">
        <v>8</v>
      </c>
      <c r="M81" s="9">
        <f t="shared" si="17"/>
        <v>6.4</v>
      </c>
      <c r="N81" s="1" t="e">
        <f>#REF!-F81</f>
        <v>#REF!</v>
      </c>
      <c r="O81" s="1" t="e">
        <f>#REF!-G81</f>
        <v>#REF!</v>
      </c>
    </row>
    <row r="82" s="1" customFormat="1" spans="1:15">
      <c r="A82" s="17">
        <v>78</v>
      </c>
      <c r="B82" s="18" t="s">
        <v>45</v>
      </c>
      <c r="C82" s="19">
        <v>311201007</v>
      </c>
      <c r="D82" s="23" t="s">
        <v>159</v>
      </c>
      <c r="E82" s="18" t="s">
        <v>14</v>
      </c>
      <c r="F82" s="20">
        <v>40</v>
      </c>
      <c r="G82" s="21">
        <f t="shared" si="16"/>
        <v>32</v>
      </c>
      <c r="H82" s="19" t="s">
        <v>160</v>
      </c>
      <c r="I82" s="19"/>
      <c r="J82" s="19"/>
      <c r="K82" s="7">
        <v>39.956405</v>
      </c>
      <c r="L82" s="1">
        <v>40</v>
      </c>
      <c r="M82" s="9">
        <f t="shared" si="17"/>
        <v>32</v>
      </c>
      <c r="N82" s="1" t="e">
        <f>#REF!-F82</f>
        <v>#REF!</v>
      </c>
      <c r="O82" s="1" t="e">
        <f>#REF!-G82</f>
        <v>#REF!</v>
      </c>
    </row>
    <row r="83" s="1" customFormat="1" ht="24" spans="1:15">
      <c r="A83" s="17">
        <v>79</v>
      </c>
      <c r="B83" s="18" t="s">
        <v>45</v>
      </c>
      <c r="C83" s="19">
        <v>311201008</v>
      </c>
      <c r="D83" s="22" t="s">
        <v>161</v>
      </c>
      <c r="E83" s="18" t="s">
        <v>14</v>
      </c>
      <c r="F83" s="20">
        <v>29</v>
      </c>
      <c r="G83" s="21">
        <f>F83*0.7</f>
        <v>20.3</v>
      </c>
      <c r="H83" s="19" t="s">
        <v>162</v>
      </c>
      <c r="I83" s="19"/>
      <c r="J83" s="19"/>
      <c r="K83" s="7">
        <v>28.7</v>
      </c>
      <c r="L83" s="1">
        <v>29</v>
      </c>
      <c r="M83" s="9">
        <f>L83*0.7</f>
        <v>20.3</v>
      </c>
      <c r="N83" s="1" t="e">
        <f>#REF!-F83</f>
        <v>#REF!</v>
      </c>
      <c r="O83" s="1" t="e">
        <f>#REF!-G83</f>
        <v>#REF!</v>
      </c>
    </row>
    <row r="84" s="1" customFormat="1" ht="24" spans="1:15">
      <c r="A84" s="17">
        <v>80</v>
      </c>
      <c r="B84" s="18" t="s">
        <v>45</v>
      </c>
      <c r="C84" s="19">
        <v>311201009</v>
      </c>
      <c r="D84" s="23" t="s">
        <v>163</v>
      </c>
      <c r="E84" s="18" t="s">
        <v>14</v>
      </c>
      <c r="F84" s="20">
        <v>16</v>
      </c>
      <c r="G84" s="21">
        <f t="shared" ref="G84:G88" si="18">F84*0.8</f>
        <v>12.8</v>
      </c>
      <c r="H84" s="19" t="s">
        <v>164</v>
      </c>
      <c r="I84" s="19"/>
      <c r="J84" s="19"/>
      <c r="K84" s="7">
        <v>16.00937</v>
      </c>
      <c r="L84" s="1">
        <v>16</v>
      </c>
      <c r="M84" s="9">
        <f t="shared" ref="M84:M88" si="19">L84*0.8</f>
        <v>12.8</v>
      </c>
      <c r="N84" s="1" t="e">
        <f>#REF!-F84</f>
        <v>#REF!</v>
      </c>
      <c r="O84" s="1" t="e">
        <f>#REF!-G84</f>
        <v>#REF!</v>
      </c>
    </row>
    <row r="85" s="1" customFormat="1" spans="1:15">
      <c r="A85" s="17">
        <v>81</v>
      </c>
      <c r="B85" s="18" t="s">
        <v>45</v>
      </c>
      <c r="C85" s="19">
        <v>311201010</v>
      </c>
      <c r="D85" s="23" t="s">
        <v>165</v>
      </c>
      <c r="E85" s="18" t="s">
        <v>14</v>
      </c>
      <c r="F85" s="24">
        <v>25.5</v>
      </c>
      <c r="G85" s="21">
        <f t="shared" si="18"/>
        <v>20.4</v>
      </c>
      <c r="H85" s="19" t="s">
        <v>166</v>
      </c>
      <c r="I85" s="19"/>
      <c r="J85" s="19"/>
      <c r="K85" s="7">
        <v>25.5</v>
      </c>
      <c r="L85" s="8">
        <v>25.5</v>
      </c>
      <c r="M85" s="9">
        <f t="shared" si="19"/>
        <v>20.4</v>
      </c>
      <c r="N85" s="1" t="e">
        <f>#REF!-F85</f>
        <v>#REF!</v>
      </c>
      <c r="O85" s="1" t="e">
        <f>#REF!-G85</f>
        <v>#REF!</v>
      </c>
    </row>
    <row r="86" s="1" customFormat="1" spans="1:15">
      <c r="A86" s="17">
        <v>82</v>
      </c>
      <c r="B86" s="18" t="s">
        <v>45</v>
      </c>
      <c r="C86" s="19">
        <v>311201011</v>
      </c>
      <c r="D86" s="23" t="s">
        <v>167</v>
      </c>
      <c r="E86" s="18" t="s">
        <v>14</v>
      </c>
      <c r="F86" s="24">
        <v>13.5</v>
      </c>
      <c r="G86" s="21">
        <f t="shared" si="18"/>
        <v>10.8</v>
      </c>
      <c r="H86" s="19"/>
      <c r="I86" s="19"/>
      <c r="J86" s="19"/>
      <c r="K86" s="7">
        <v>13.5</v>
      </c>
      <c r="L86" s="8">
        <v>13.5</v>
      </c>
      <c r="M86" s="9">
        <f t="shared" si="19"/>
        <v>10.8</v>
      </c>
      <c r="N86" s="1" t="e">
        <f>#REF!-F86</f>
        <v>#REF!</v>
      </c>
      <c r="O86" s="1" t="e">
        <f>#REF!-G86</f>
        <v>#REF!</v>
      </c>
    </row>
    <row r="87" s="1" customFormat="1" spans="1:15">
      <c r="A87" s="17">
        <v>83</v>
      </c>
      <c r="B87" s="18" t="s">
        <v>45</v>
      </c>
      <c r="C87" s="19">
        <v>311201015</v>
      </c>
      <c r="D87" s="23" t="s">
        <v>168</v>
      </c>
      <c r="E87" s="18" t="s">
        <v>14</v>
      </c>
      <c r="F87" s="20">
        <v>58</v>
      </c>
      <c r="G87" s="21">
        <f t="shared" si="18"/>
        <v>46.4</v>
      </c>
      <c r="H87" s="19" t="s">
        <v>169</v>
      </c>
      <c r="I87" s="19"/>
      <c r="J87" s="19"/>
      <c r="K87" s="7">
        <v>58.4</v>
      </c>
      <c r="L87" s="1">
        <v>58</v>
      </c>
      <c r="M87" s="9">
        <f t="shared" si="19"/>
        <v>46.4</v>
      </c>
      <c r="N87" s="1" t="e">
        <f>#REF!-F87</f>
        <v>#REF!</v>
      </c>
      <c r="O87" s="1" t="e">
        <f>#REF!-G87</f>
        <v>#REF!</v>
      </c>
    </row>
    <row r="88" s="1" customFormat="1" spans="1:15">
      <c r="A88" s="17">
        <v>84</v>
      </c>
      <c r="B88" s="18" t="s">
        <v>45</v>
      </c>
      <c r="C88" s="19">
        <v>311201018</v>
      </c>
      <c r="D88" s="23" t="s">
        <v>170</v>
      </c>
      <c r="E88" s="18" t="s">
        <v>14</v>
      </c>
      <c r="F88" s="24">
        <v>71.5</v>
      </c>
      <c r="G88" s="21">
        <f t="shared" si="18"/>
        <v>57.2</v>
      </c>
      <c r="H88" s="19"/>
      <c r="I88" s="19"/>
      <c r="J88" s="19"/>
      <c r="K88" s="7">
        <v>71.5</v>
      </c>
      <c r="L88" s="8">
        <v>71.5</v>
      </c>
      <c r="M88" s="9">
        <f t="shared" si="19"/>
        <v>57.2</v>
      </c>
      <c r="N88" s="1" t="e">
        <f>#REF!-F88</f>
        <v>#REF!</v>
      </c>
      <c r="O88" s="1" t="e">
        <f>#REF!-G88</f>
        <v>#REF!</v>
      </c>
    </row>
    <row r="89" s="1" customFormat="1" spans="1:15">
      <c r="A89" s="17">
        <v>85</v>
      </c>
      <c r="B89" s="18" t="s">
        <v>45</v>
      </c>
      <c r="C89" s="19">
        <v>311201019</v>
      </c>
      <c r="D89" s="23" t="s">
        <v>171</v>
      </c>
      <c r="E89" s="18" t="s">
        <v>14</v>
      </c>
      <c r="F89" s="21">
        <v>92</v>
      </c>
      <c r="G89" s="21">
        <f>F89*0.7</f>
        <v>64.4</v>
      </c>
      <c r="H89" s="19"/>
      <c r="I89" s="19"/>
      <c r="J89" s="19"/>
      <c r="K89" s="7">
        <v>92</v>
      </c>
      <c r="L89" s="9">
        <v>92</v>
      </c>
      <c r="M89" s="9">
        <f>L89*0.7</f>
        <v>64.4</v>
      </c>
      <c r="N89" s="1" t="e">
        <f>#REF!-F89</f>
        <v>#REF!</v>
      </c>
      <c r="O89" s="1" t="e">
        <f>#REF!-G89</f>
        <v>#REF!</v>
      </c>
    </row>
    <row r="90" s="1" customFormat="1" ht="48" spans="1:15">
      <c r="A90" s="17">
        <v>86</v>
      </c>
      <c r="B90" s="18" t="s">
        <v>12</v>
      </c>
      <c r="C90" s="19">
        <v>311201023</v>
      </c>
      <c r="D90" s="23" t="s">
        <v>172</v>
      </c>
      <c r="E90" s="18" t="s">
        <v>14</v>
      </c>
      <c r="F90" s="20">
        <v>6</v>
      </c>
      <c r="G90" s="21">
        <f t="shared" ref="G90:G98" si="20">F90*0.8</f>
        <v>4.8</v>
      </c>
      <c r="H90" s="19" t="s">
        <v>173</v>
      </c>
      <c r="I90" s="19"/>
      <c r="J90" s="19"/>
      <c r="K90" s="7">
        <v>6.3581</v>
      </c>
      <c r="L90" s="1">
        <v>6</v>
      </c>
      <c r="M90" s="9">
        <f t="shared" ref="M90:M98" si="21">L90*0.8</f>
        <v>4.8</v>
      </c>
      <c r="N90" s="1" t="e">
        <f>#REF!-F90</f>
        <v>#REF!</v>
      </c>
      <c r="O90" s="1" t="e">
        <f>#REF!-G90</f>
        <v>#REF!</v>
      </c>
    </row>
    <row r="91" s="1" customFormat="1" ht="48" spans="1:15">
      <c r="A91" s="17">
        <v>87</v>
      </c>
      <c r="B91" s="18" t="s">
        <v>12</v>
      </c>
      <c r="C91" s="19">
        <v>311201026</v>
      </c>
      <c r="D91" s="23" t="s">
        <v>174</v>
      </c>
      <c r="E91" s="18" t="s">
        <v>14</v>
      </c>
      <c r="F91" s="21">
        <v>23</v>
      </c>
      <c r="G91" s="21">
        <f>F91*0.7</f>
        <v>16.1</v>
      </c>
      <c r="H91" s="19"/>
      <c r="I91" s="19"/>
      <c r="J91" s="19" t="s">
        <v>175</v>
      </c>
      <c r="K91" s="7">
        <v>23</v>
      </c>
      <c r="L91" s="9">
        <v>23</v>
      </c>
      <c r="M91" s="9">
        <f>L91*0.7</f>
        <v>16.1</v>
      </c>
      <c r="N91" s="1" t="e">
        <f>#REF!-F91</f>
        <v>#REF!</v>
      </c>
      <c r="O91" s="1" t="e">
        <f>#REF!-G91</f>
        <v>#REF!</v>
      </c>
    </row>
    <row r="92" s="1" customFormat="1" ht="36" spans="1:15">
      <c r="A92" s="17">
        <v>88</v>
      </c>
      <c r="B92" s="18" t="s">
        <v>45</v>
      </c>
      <c r="C92" s="19">
        <v>311201030</v>
      </c>
      <c r="D92" s="23" t="s">
        <v>176</v>
      </c>
      <c r="E92" s="18" t="s">
        <v>14</v>
      </c>
      <c r="F92" s="20">
        <v>63</v>
      </c>
      <c r="G92" s="21">
        <f t="shared" si="20"/>
        <v>50.4</v>
      </c>
      <c r="H92" s="19" t="s">
        <v>177</v>
      </c>
      <c r="I92" s="19"/>
      <c r="J92" s="19"/>
      <c r="K92" s="7">
        <v>62.68534</v>
      </c>
      <c r="L92" s="1">
        <v>63</v>
      </c>
      <c r="M92" s="9">
        <f t="shared" si="21"/>
        <v>50.4</v>
      </c>
      <c r="N92" s="1" t="e">
        <f>#REF!-F92</f>
        <v>#REF!</v>
      </c>
      <c r="O92" s="1" t="e">
        <f>#REF!-G92</f>
        <v>#REF!</v>
      </c>
    </row>
    <row r="93" s="1" customFormat="1" spans="1:15">
      <c r="A93" s="17">
        <v>89</v>
      </c>
      <c r="B93" s="18" t="s">
        <v>45</v>
      </c>
      <c r="C93" s="19">
        <v>311201048</v>
      </c>
      <c r="D93" s="23" t="s">
        <v>178</v>
      </c>
      <c r="E93" s="18" t="s">
        <v>14</v>
      </c>
      <c r="F93" s="24">
        <v>40.5</v>
      </c>
      <c r="G93" s="21">
        <f t="shared" si="20"/>
        <v>32.4</v>
      </c>
      <c r="H93" s="19" t="s">
        <v>143</v>
      </c>
      <c r="I93" s="19"/>
      <c r="J93" s="19"/>
      <c r="K93" s="7">
        <v>40.5</v>
      </c>
      <c r="L93" s="8">
        <v>40.5</v>
      </c>
      <c r="M93" s="9">
        <f t="shared" si="21"/>
        <v>32.4</v>
      </c>
      <c r="N93" s="1" t="e">
        <f>#REF!-F93</f>
        <v>#REF!</v>
      </c>
      <c r="O93" s="1" t="e">
        <f>#REF!-G93</f>
        <v>#REF!</v>
      </c>
    </row>
    <row r="94" s="1" customFormat="1" ht="24" spans="1:15">
      <c r="A94" s="17">
        <v>90</v>
      </c>
      <c r="B94" s="18" t="s">
        <v>45</v>
      </c>
      <c r="C94" s="19" t="s">
        <v>179</v>
      </c>
      <c r="D94" s="23" t="s">
        <v>180</v>
      </c>
      <c r="E94" s="18" t="s">
        <v>14</v>
      </c>
      <c r="F94" s="24">
        <v>59.5</v>
      </c>
      <c r="G94" s="21">
        <f t="shared" si="20"/>
        <v>47.6</v>
      </c>
      <c r="H94" s="19" t="s">
        <v>143</v>
      </c>
      <c r="I94" s="19"/>
      <c r="J94" s="19"/>
      <c r="K94" s="7">
        <v>59.5</v>
      </c>
      <c r="L94" s="8">
        <v>59.5</v>
      </c>
      <c r="M94" s="9">
        <f t="shared" si="21"/>
        <v>47.6</v>
      </c>
      <c r="N94" s="1" t="e">
        <f>#REF!-F94</f>
        <v>#REF!</v>
      </c>
      <c r="O94" s="1" t="e">
        <f>#REF!-G94</f>
        <v>#REF!</v>
      </c>
    </row>
    <row r="95" s="1" customFormat="1" ht="36" spans="1:15">
      <c r="A95" s="17">
        <v>91</v>
      </c>
      <c r="B95" s="18" t="s">
        <v>45</v>
      </c>
      <c r="C95" s="19">
        <v>311201050</v>
      </c>
      <c r="D95" s="23" t="s">
        <v>181</v>
      </c>
      <c r="E95" s="18" t="s">
        <v>14</v>
      </c>
      <c r="F95" s="24">
        <v>67.5</v>
      </c>
      <c r="G95" s="21">
        <f t="shared" si="20"/>
        <v>54</v>
      </c>
      <c r="H95" s="19" t="s">
        <v>182</v>
      </c>
      <c r="I95" s="19"/>
      <c r="J95" s="19"/>
      <c r="K95" s="7">
        <v>67.5</v>
      </c>
      <c r="L95" s="8">
        <v>67.5</v>
      </c>
      <c r="M95" s="9">
        <f t="shared" si="21"/>
        <v>54</v>
      </c>
      <c r="N95" s="1" t="e">
        <f>#REF!-F95</f>
        <v>#REF!</v>
      </c>
      <c r="O95" s="1" t="e">
        <f>#REF!-G95</f>
        <v>#REF!</v>
      </c>
    </row>
    <row r="96" s="1" customFormat="1" spans="1:15">
      <c r="A96" s="17">
        <v>92</v>
      </c>
      <c r="B96" s="18" t="s">
        <v>45</v>
      </c>
      <c r="C96" s="19">
        <v>311201051</v>
      </c>
      <c r="D96" s="23" t="s">
        <v>183</v>
      </c>
      <c r="E96" s="18" t="s">
        <v>14</v>
      </c>
      <c r="F96" s="24">
        <v>86.5</v>
      </c>
      <c r="G96" s="21">
        <f t="shared" si="20"/>
        <v>69.2</v>
      </c>
      <c r="H96" s="19"/>
      <c r="I96" s="19"/>
      <c r="J96" s="19"/>
      <c r="K96" s="7">
        <v>86.5</v>
      </c>
      <c r="L96" s="8">
        <v>86.5</v>
      </c>
      <c r="M96" s="9">
        <f t="shared" si="21"/>
        <v>69.2</v>
      </c>
      <c r="N96" s="1" t="e">
        <f>#REF!-F96</f>
        <v>#REF!</v>
      </c>
      <c r="O96" s="1" t="e">
        <f>#REF!-G96</f>
        <v>#REF!</v>
      </c>
    </row>
    <row r="97" s="1" customFormat="1" spans="1:15">
      <c r="A97" s="17">
        <v>93</v>
      </c>
      <c r="B97" s="18" t="s">
        <v>45</v>
      </c>
      <c r="C97" s="19">
        <v>311201052</v>
      </c>
      <c r="D97" s="23" t="s">
        <v>184</v>
      </c>
      <c r="E97" s="18" t="s">
        <v>14</v>
      </c>
      <c r="F97" s="21">
        <v>104</v>
      </c>
      <c r="G97" s="21">
        <f t="shared" si="20"/>
        <v>83.2</v>
      </c>
      <c r="H97" s="19"/>
      <c r="I97" s="19"/>
      <c r="J97" s="19"/>
      <c r="K97" s="7">
        <v>104</v>
      </c>
      <c r="L97" s="9">
        <v>104</v>
      </c>
      <c r="M97" s="9">
        <f t="shared" si="21"/>
        <v>83.2</v>
      </c>
      <c r="N97" s="1" t="e">
        <f>#REF!-F97</f>
        <v>#REF!</v>
      </c>
      <c r="O97" s="1" t="e">
        <f>#REF!-G97</f>
        <v>#REF!</v>
      </c>
    </row>
    <row r="98" s="1" customFormat="1" spans="1:15">
      <c r="A98" s="17">
        <v>94</v>
      </c>
      <c r="B98" s="18" t="s">
        <v>45</v>
      </c>
      <c r="C98" s="19" t="s">
        <v>185</v>
      </c>
      <c r="D98" s="23" t="s">
        <v>186</v>
      </c>
      <c r="E98" s="18" t="s">
        <v>14</v>
      </c>
      <c r="F98" s="24">
        <v>101.5</v>
      </c>
      <c r="G98" s="21">
        <f t="shared" si="20"/>
        <v>81.2</v>
      </c>
      <c r="H98" s="19" t="s">
        <v>187</v>
      </c>
      <c r="I98" s="19"/>
      <c r="J98" s="19"/>
      <c r="K98" s="7">
        <v>101.5</v>
      </c>
      <c r="L98" s="8">
        <v>101.5</v>
      </c>
      <c r="M98" s="9">
        <f t="shared" si="21"/>
        <v>81.2</v>
      </c>
      <c r="N98" s="1" t="e">
        <f>#REF!-F98</f>
        <v>#REF!</v>
      </c>
      <c r="O98" s="1" t="e">
        <f>#REF!-G98</f>
        <v>#REF!</v>
      </c>
    </row>
    <row r="99" s="1" customFormat="1" spans="1:15">
      <c r="A99" s="17">
        <v>95</v>
      </c>
      <c r="B99" s="18" t="s">
        <v>45</v>
      </c>
      <c r="C99" s="19" t="s">
        <v>188</v>
      </c>
      <c r="D99" s="23" t="s">
        <v>189</v>
      </c>
      <c r="E99" s="18" t="s">
        <v>14</v>
      </c>
      <c r="F99" s="21">
        <v>170</v>
      </c>
      <c r="G99" s="21">
        <f t="shared" ref="G99:G103" si="22">F99*0.7</f>
        <v>119</v>
      </c>
      <c r="H99" s="19"/>
      <c r="I99" s="19"/>
      <c r="J99" s="19"/>
      <c r="K99" s="7">
        <v>170</v>
      </c>
      <c r="L99" s="9">
        <v>170</v>
      </c>
      <c r="M99" s="9">
        <f t="shared" ref="M99:M103" si="23">L99*0.7</f>
        <v>119</v>
      </c>
      <c r="N99" s="1" t="e">
        <f>#REF!-F99</f>
        <v>#REF!</v>
      </c>
      <c r="O99" s="1" t="e">
        <f>#REF!-G99</f>
        <v>#REF!</v>
      </c>
    </row>
    <row r="100" s="1" customFormat="1" spans="1:15">
      <c r="A100" s="17">
        <v>96</v>
      </c>
      <c r="B100" s="18" t="s">
        <v>45</v>
      </c>
      <c r="C100" s="19">
        <v>311201054</v>
      </c>
      <c r="D100" s="23" t="s">
        <v>190</v>
      </c>
      <c r="E100" s="18" t="s">
        <v>14</v>
      </c>
      <c r="F100" s="21">
        <v>107</v>
      </c>
      <c r="G100" s="21">
        <f t="shared" ref="G100:G105" si="24">F100*0.8</f>
        <v>85.6</v>
      </c>
      <c r="H100" s="19"/>
      <c r="I100" s="19"/>
      <c r="J100" s="19"/>
      <c r="K100" s="7">
        <v>107</v>
      </c>
      <c r="L100" s="9">
        <v>107</v>
      </c>
      <c r="M100" s="9">
        <f t="shared" ref="M100:M105" si="25">L100*0.8</f>
        <v>85.6</v>
      </c>
      <c r="N100" s="1" t="e">
        <f>#REF!-F100</f>
        <v>#REF!</v>
      </c>
      <c r="O100" s="1" t="e">
        <f>#REF!-G100</f>
        <v>#REF!</v>
      </c>
    </row>
    <row r="101" s="1" customFormat="1" ht="24" spans="1:15">
      <c r="A101" s="17">
        <v>97</v>
      </c>
      <c r="B101" s="18" t="s">
        <v>45</v>
      </c>
      <c r="C101" s="19">
        <v>311201055</v>
      </c>
      <c r="D101" s="23" t="s">
        <v>191</v>
      </c>
      <c r="E101" s="18" t="s">
        <v>14</v>
      </c>
      <c r="F101" s="21">
        <v>92</v>
      </c>
      <c r="G101" s="21">
        <f t="shared" si="22"/>
        <v>64.4</v>
      </c>
      <c r="H101" s="19" t="s">
        <v>192</v>
      </c>
      <c r="I101" s="19"/>
      <c r="J101" s="19"/>
      <c r="K101" s="7">
        <v>92</v>
      </c>
      <c r="L101" s="9">
        <v>92</v>
      </c>
      <c r="M101" s="9">
        <f t="shared" si="23"/>
        <v>64.4</v>
      </c>
      <c r="N101" s="1" t="e">
        <f>#REF!-F101</f>
        <v>#REF!</v>
      </c>
      <c r="O101" s="1" t="e">
        <f>#REF!-G101</f>
        <v>#REF!</v>
      </c>
    </row>
    <row r="102" s="1" customFormat="1" ht="24" spans="1:15">
      <c r="A102" s="17">
        <v>98</v>
      </c>
      <c r="B102" s="18" t="s">
        <v>45</v>
      </c>
      <c r="C102" s="19">
        <v>311201056</v>
      </c>
      <c r="D102" s="23" t="s">
        <v>193</v>
      </c>
      <c r="E102" s="18" t="s">
        <v>14</v>
      </c>
      <c r="F102" s="24">
        <v>35.5</v>
      </c>
      <c r="G102" s="21">
        <f t="shared" si="24"/>
        <v>28.4</v>
      </c>
      <c r="H102" s="19" t="s">
        <v>194</v>
      </c>
      <c r="I102" s="19"/>
      <c r="J102" s="19"/>
      <c r="K102" s="7">
        <v>35.5</v>
      </c>
      <c r="L102" s="8">
        <v>35.5</v>
      </c>
      <c r="M102" s="9">
        <f t="shared" si="25"/>
        <v>28.4</v>
      </c>
      <c r="N102" s="1" t="e">
        <f>#REF!-F102</f>
        <v>#REF!</v>
      </c>
      <c r="O102" s="1" t="e">
        <f>#REF!-G102</f>
        <v>#REF!</v>
      </c>
    </row>
    <row r="103" s="1" customFormat="1" spans="1:15">
      <c r="A103" s="17">
        <v>99</v>
      </c>
      <c r="B103" s="18" t="s">
        <v>45</v>
      </c>
      <c r="C103" s="19">
        <v>311202003</v>
      </c>
      <c r="D103" s="23" t="s">
        <v>195</v>
      </c>
      <c r="E103" s="18" t="s">
        <v>14</v>
      </c>
      <c r="F103" s="20">
        <v>54</v>
      </c>
      <c r="G103" s="21">
        <f t="shared" si="22"/>
        <v>37.8</v>
      </c>
      <c r="H103" s="19"/>
      <c r="I103" s="19"/>
      <c r="J103" s="19"/>
      <c r="K103" s="7">
        <v>53.75</v>
      </c>
      <c r="L103" s="1">
        <v>54</v>
      </c>
      <c r="M103" s="9">
        <f t="shared" si="23"/>
        <v>37.8</v>
      </c>
      <c r="N103" s="1" t="e">
        <f>#REF!-F103</f>
        <v>#REF!</v>
      </c>
      <c r="O103" s="1" t="e">
        <f>#REF!-G103</f>
        <v>#REF!</v>
      </c>
    </row>
    <row r="104" s="1" customFormat="1" spans="1:15">
      <c r="A104" s="17">
        <v>100</v>
      </c>
      <c r="B104" s="18" t="s">
        <v>45</v>
      </c>
      <c r="C104" s="19">
        <v>311202004</v>
      </c>
      <c r="D104" s="23" t="s">
        <v>196</v>
      </c>
      <c r="E104" s="18" t="s">
        <v>14</v>
      </c>
      <c r="F104" s="20">
        <v>58</v>
      </c>
      <c r="G104" s="21">
        <f t="shared" si="24"/>
        <v>46.4</v>
      </c>
      <c r="H104" s="19"/>
      <c r="I104" s="19"/>
      <c r="J104" s="19"/>
      <c r="K104" s="7">
        <v>58.4</v>
      </c>
      <c r="L104" s="1">
        <v>58</v>
      </c>
      <c r="M104" s="9">
        <f t="shared" si="25"/>
        <v>46.4</v>
      </c>
      <c r="N104" s="1" t="e">
        <f>#REF!-F104</f>
        <v>#REF!</v>
      </c>
      <c r="O104" s="1" t="e">
        <f>#REF!-G104</f>
        <v>#REF!</v>
      </c>
    </row>
    <row r="105" s="1" customFormat="1" ht="24" spans="1:15">
      <c r="A105" s="17">
        <v>101</v>
      </c>
      <c r="B105" s="18" t="s">
        <v>45</v>
      </c>
      <c r="C105" s="19">
        <v>311202005</v>
      </c>
      <c r="D105" s="23" t="s">
        <v>197</v>
      </c>
      <c r="E105" s="18" t="s">
        <v>14</v>
      </c>
      <c r="F105" s="20">
        <v>29</v>
      </c>
      <c r="G105" s="21">
        <f t="shared" si="24"/>
        <v>23.2</v>
      </c>
      <c r="H105" s="19"/>
      <c r="I105" s="19"/>
      <c r="J105" s="19"/>
      <c r="K105" s="7">
        <v>29.2</v>
      </c>
      <c r="L105" s="1">
        <v>29</v>
      </c>
      <c r="M105" s="9">
        <f t="shared" si="25"/>
        <v>23.2</v>
      </c>
      <c r="N105" s="1" t="e">
        <f>#REF!-F105</f>
        <v>#REF!</v>
      </c>
      <c r="O105" s="1" t="e">
        <f>#REF!-G105</f>
        <v>#REF!</v>
      </c>
    </row>
    <row r="106" s="1" customFormat="1" spans="1:15">
      <c r="A106" s="17">
        <v>102</v>
      </c>
      <c r="B106" s="18" t="s">
        <v>45</v>
      </c>
      <c r="C106" s="19">
        <v>311300009</v>
      </c>
      <c r="D106" s="23" t="s">
        <v>198</v>
      </c>
      <c r="E106" s="18" t="s">
        <v>14</v>
      </c>
      <c r="F106" s="24">
        <v>56.5</v>
      </c>
      <c r="G106" s="21">
        <f>F106*0.7</f>
        <v>39.55</v>
      </c>
      <c r="H106" s="19" t="s">
        <v>199</v>
      </c>
      <c r="I106" s="19"/>
      <c r="J106" s="19"/>
      <c r="K106" s="7">
        <v>56.5</v>
      </c>
      <c r="L106" s="8">
        <v>56.5</v>
      </c>
      <c r="M106" s="9">
        <f>L106*0.7</f>
        <v>39.55</v>
      </c>
      <c r="N106" s="1" t="e">
        <f>#REF!-F106</f>
        <v>#REF!</v>
      </c>
      <c r="O106" s="1" t="e">
        <f>#REF!-G106</f>
        <v>#REF!</v>
      </c>
    </row>
    <row r="107" s="1" customFormat="1" ht="24" spans="1:15">
      <c r="A107" s="17">
        <v>103</v>
      </c>
      <c r="B107" s="18" t="s">
        <v>45</v>
      </c>
      <c r="C107" s="19">
        <v>311400046</v>
      </c>
      <c r="D107" s="23" t="s">
        <v>200</v>
      </c>
      <c r="E107" s="18" t="s">
        <v>14</v>
      </c>
      <c r="F107" s="21">
        <v>230</v>
      </c>
      <c r="G107" s="21">
        <f>F107*0.7</f>
        <v>161</v>
      </c>
      <c r="H107" s="19"/>
      <c r="I107" s="19"/>
      <c r="J107" s="19" t="s">
        <v>201</v>
      </c>
      <c r="K107" s="7">
        <v>230</v>
      </c>
      <c r="L107" s="9">
        <v>230</v>
      </c>
      <c r="M107" s="9">
        <f>L107*0.7</f>
        <v>161</v>
      </c>
      <c r="N107" s="1" t="e">
        <f>#REF!-F107</f>
        <v>#REF!</v>
      </c>
      <c r="O107" s="1" t="e">
        <f>#REF!-G107</f>
        <v>#REF!</v>
      </c>
    </row>
    <row r="108" s="1" customFormat="1" ht="24" spans="1:15">
      <c r="A108" s="17">
        <v>104</v>
      </c>
      <c r="B108" s="18" t="s">
        <v>45</v>
      </c>
      <c r="C108" s="19">
        <v>311400056</v>
      </c>
      <c r="D108" s="23" t="s">
        <v>202</v>
      </c>
      <c r="E108" s="18" t="s">
        <v>203</v>
      </c>
      <c r="F108" s="20">
        <v>22</v>
      </c>
      <c r="G108" s="21">
        <f>F108*0.8</f>
        <v>17.6</v>
      </c>
      <c r="H108" s="19"/>
      <c r="I108" s="19"/>
      <c r="J108" s="19"/>
      <c r="K108" s="7">
        <v>21.9</v>
      </c>
      <c r="L108" s="1">
        <v>22</v>
      </c>
      <c r="M108" s="9">
        <f>L108*0.8</f>
        <v>17.6</v>
      </c>
      <c r="N108" s="1" t="e">
        <f>#REF!-F108</f>
        <v>#REF!</v>
      </c>
      <c r="O108" s="1" t="e">
        <f>#REF!-G108</f>
        <v>#REF!</v>
      </c>
    </row>
    <row r="109" s="1" customFormat="1" ht="24" spans="1:15">
      <c r="A109" s="17">
        <v>105</v>
      </c>
      <c r="B109" s="18" t="s">
        <v>102</v>
      </c>
      <c r="C109" s="19">
        <v>320100003</v>
      </c>
      <c r="D109" s="19" t="s">
        <v>204</v>
      </c>
      <c r="E109" s="18" t="s">
        <v>14</v>
      </c>
      <c r="F109" s="21">
        <v>1380</v>
      </c>
      <c r="G109" s="21"/>
      <c r="H109" s="19"/>
      <c r="I109" s="19"/>
      <c r="J109" s="19"/>
      <c r="K109" s="7">
        <v>1380</v>
      </c>
      <c r="L109" s="9">
        <v>1380</v>
      </c>
      <c r="M109" s="9"/>
      <c r="N109" s="1" t="e">
        <f>#REF!-F109</f>
        <v>#REF!</v>
      </c>
      <c r="O109" s="1" t="e">
        <f>#REF!-G109</f>
        <v>#REF!</v>
      </c>
    </row>
    <row r="110" s="1" customFormat="1" ht="24" spans="1:15">
      <c r="A110" s="17">
        <v>106</v>
      </c>
      <c r="B110" s="18" t="s">
        <v>102</v>
      </c>
      <c r="C110" s="19" t="s">
        <v>205</v>
      </c>
      <c r="D110" s="19" t="s">
        <v>206</v>
      </c>
      <c r="E110" s="18" t="s">
        <v>14</v>
      </c>
      <c r="F110" s="21">
        <v>1275</v>
      </c>
      <c r="G110" s="21"/>
      <c r="H110" s="25"/>
      <c r="I110" s="19"/>
      <c r="J110" s="19"/>
      <c r="K110" s="7">
        <v>1275</v>
      </c>
      <c r="L110" s="9">
        <v>1275</v>
      </c>
      <c r="M110" s="9"/>
      <c r="N110" s="1" t="e">
        <f>#REF!-F110</f>
        <v>#REF!</v>
      </c>
      <c r="O110" s="1" t="e">
        <f>#REF!-G110</f>
        <v>#REF!</v>
      </c>
    </row>
    <row r="111" s="1" customFormat="1" spans="1:15">
      <c r="A111" s="17">
        <v>107</v>
      </c>
      <c r="B111" s="18" t="s">
        <v>102</v>
      </c>
      <c r="C111" s="19">
        <v>320100008</v>
      </c>
      <c r="D111" s="19" t="s">
        <v>207</v>
      </c>
      <c r="E111" s="18" t="s">
        <v>14</v>
      </c>
      <c r="F111" s="21">
        <v>1530</v>
      </c>
      <c r="G111" s="21"/>
      <c r="H111" s="19"/>
      <c r="I111" s="19"/>
      <c r="J111" s="19"/>
      <c r="K111" s="7">
        <v>1530</v>
      </c>
      <c r="L111" s="9">
        <v>1530</v>
      </c>
      <c r="M111" s="9"/>
      <c r="N111" s="1" t="e">
        <f>#REF!-F111</f>
        <v>#REF!</v>
      </c>
      <c r="O111" s="1" t="e">
        <f>#REF!-G111</f>
        <v>#REF!</v>
      </c>
    </row>
    <row r="112" s="1" customFormat="1" ht="24" spans="1:15">
      <c r="A112" s="17">
        <v>108</v>
      </c>
      <c r="B112" s="18" t="s">
        <v>102</v>
      </c>
      <c r="C112" s="19" t="s">
        <v>208</v>
      </c>
      <c r="D112" s="19" t="s">
        <v>209</v>
      </c>
      <c r="E112" s="18" t="s">
        <v>14</v>
      </c>
      <c r="F112" s="21">
        <v>230</v>
      </c>
      <c r="G112" s="21"/>
      <c r="H112" s="19"/>
      <c r="I112" s="19"/>
      <c r="J112" s="19"/>
      <c r="K112" s="7">
        <v>230</v>
      </c>
      <c r="L112" s="9">
        <v>230</v>
      </c>
      <c r="M112" s="9"/>
      <c r="N112" s="1" t="e">
        <f>#REF!-F112</f>
        <v>#REF!</v>
      </c>
      <c r="O112" s="1" t="e">
        <f>#REF!-G112</f>
        <v>#REF!</v>
      </c>
    </row>
    <row r="113" s="1" customFormat="1" ht="24" spans="1:15">
      <c r="A113" s="17">
        <v>109</v>
      </c>
      <c r="B113" s="18" t="s">
        <v>102</v>
      </c>
      <c r="C113" s="19" t="s">
        <v>210</v>
      </c>
      <c r="D113" s="19" t="s">
        <v>211</v>
      </c>
      <c r="E113" s="18" t="s">
        <v>14</v>
      </c>
      <c r="F113" s="21">
        <v>305</v>
      </c>
      <c r="G113" s="21"/>
      <c r="H113" s="19"/>
      <c r="I113" s="19"/>
      <c r="J113" s="19"/>
      <c r="K113" s="7">
        <v>305</v>
      </c>
      <c r="L113" s="9">
        <v>305</v>
      </c>
      <c r="M113" s="9"/>
      <c r="N113" s="1" t="e">
        <f>#REF!-F113</f>
        <v>#REF!</v>
      </c>
      <c r="O113" s="1" t="e">
        <f>#REF!-G113</f>
        <v>#REF!</v>
      </c>
    </row>
    <row r="114" s="1" customFormat="1" spans="1:15">
      <c r="A114" s="17">
        <v>110</v>
      </c>
      <c r="B114" s="18" t="s">
        <v>102</v>
      </c>
      <c r="C114" s="19">
        <v>320200007</v>
      </c>
      <c r="D114" s="19" t="s">
        <v>212</v>
      </c>
      <c r="E114" s="18" t="s">
        <v>14</v>
      </c>
      <c r="F114" s="21">
        <v>2045</v>
      </c>
      <c r="G114" s="21"/>
      <c r="H114" s="19" t="s">
        <v>213</v>
      </c>
      <c r="I114" s="19"/>
      <c r="J114" s="19"/>
      <c r="K114" s="7">
        <v>2045</v>
      </c>
      <c r="L114" s="9">
        <v>2045</v>
      </c>
      <c r="M114" s="9"/>
      <c r="N114" s="1" t="e">
        <f>#REF!-F114</f>
        <v>#REF!</v>
      </c>
      <c r="O114" s="1" t="e">
        <f>#REF!-G114</f>
        <v>#REF!</v>
      </c>
    </row>
    <row r="115" s="1" customFormat="1" ht="24" spans="1:15">
      <c r="A115" s="17">
        <v>111</v>
      </c>
      <c r="B115" s="18" t="s">
        <v>102</v>
      </c>
      <c r="C115" s="19">
        <v>320200010</v>
      </c>
      <c r="D115" s="19" t="s">
        <v>214</v>
      </c>
      <c r="E115" s="18" t="s">
        <v>14</v>
      </c>
      <c r="F115" s="21">
        <v>2555</v>
      </c>
      <c r="G115" s="21"/>
      <c r="H115" s="19" t="s">
        <v>215</v>
      </c>
      <c r="I115" s="19"/>
      <c r="J115" s="19"/>
      <c r="K115" s="7">
        <v>2555</v>
      </c>
      <c r="L115" s="9">
        <v>2555</v>
      </c>
      <c r="M115" s="9"/>
      <c r="N115" s="1" t="e">
        <f>#REF!-F115</f>
        <v>#REF!</v>
      </c>
      <c r="O115" s="1" t="e">
        <f>#REF!-G115</f>
        <v>#REF!</v>
      </c>
    </row>
    <row r="116" s="1" customFormat="1" ht="120" spans="1:15">
      <c r="A116" s="17">
        <v>112</v>
      </c>
      <c r="B116" s="18" t="s">
        <v>102</v>
      </c>
      <c r="C116" s="19">
        <v>320500003</v>
      </c>
      <c r="D116" s="19" t="s">
        <v>216</v>
      </c>
      <c r="E116" s="18" t="s">
        <v>14</v>
      </c>
      <c r="F116" s="21">
        <v>2870</v>
      </c>
      <c r="G116" s="21"/>
      <c r="H116" s="19" t="s">
        <v>217</v>
      </c>
      <c r="I116" s="19"/>
      <c r="J116" s="19" t="s">
        <v>218</v>
      </c>
      <c r="K116" s="7">
        <v>2870</v>
      </c>
      <c r="L116" s="9">
        <v>2870</v>
      </c>
      <c r="M116" s="9"/>
      <c r="N116" s="1" t="e">
        <f>#REF!-F116</f>
        <v>#REF!</v>
      </c>
      <c r="O116" s="1" t="e">
        <f>#REF!-G116</f>
        <v>#REF!</v>
      </c>
    </row>
    <row r="117" s="1" customFormat="1" ht="24" spans="1:15">
      <c r="A117" s="17">
        <v>113</v>
      </c>
      <c r="B117" s="18" t="s">
        <v>102</v>
      </c>
      <c r="C117" s="19" t="s">
        <v>219</v>
      </c>
      <c r="D117" s="19" t="s">
        <v>216</v>
      </c>
      <c r="E117" s="18" t="s">
        <v>14</v>
      </c>
      <c r="F117" s="21">
        <v>3110</v>
      </c>
      <c r="G117" s="21"/>
      <c r="H117" s="19"/>
      <c r="I117" s="19"/>
      <c r="J117" s="19" t="s">
        <v>220</v>
      </c>
      <c r="K117" s="7">
        <v>3110</v>
      </c>
      <c r="L117" s="9">
        <v>3110</v>
      </c>
      <c r="M117" s="9"/>
      <c r="N117" s="1" t="e">
        <f>#REF!-F117</f>
        <v>#REF!</v>
      </c>
      <c r="O117" s="1" t="e">
        <f>#REF!-G117</f>
        <v>#REF!</v>
      </c>
    </row>
    <row r="118" s="1" customFormat="1" ht="72" spans="1:15">
      <c r="A118" s="17">
        <v>114</v>
      </c>
      <c r="B118" s="18" t="s">
        <v>45</v>
      </c>
      <c r="C118" s="19">
        <v>340100010</v>
      </c>
      <c r="D118" s="19" t="s">
        <v>221</v>
      </c>
      <c r="E118" s="18" t="s">
        <v>222</v>
      </c>
      <c r="F118" s="24">
        <v>13.5</v>
      </c>
      <c r="G118" s="21">
        <f t="shared" ref="G118:G123" si="26">F118*0.8</f>
        <v>10.8</v>
      </c>
      <c r="H118" s="19" t="s">
        <v>223</v>
      </c>
      <c r="I118" s="19"/>
      <c r="J118" s="19"/>
      <c r="K118" s="7">
        <v>13.5</v>
      </c>
      <c r="L118" s="8">
        <v>13.5</v>
      </c>
      <c r="M118" s="9">
        <f t="shared" ref="M118:M123" si="27">L118*0.8</f>
        <v>10.8</v>
      </c>
      <c r="N118" s="1" t="e">
        <f>#REF!-F118</f>
        <v>#REF!</v>
      </c>
      <c r="O118" s="1" t="e">
        <f>#REF!-G118</f>
        <v>#REF!</v>
      </c>
    </row>
    <row r="119" s="1" customFormat="1" ht="24" spans="1:15">
      <c r="A119" s="17">
        <v>115</v>
      </c>
      <c r="B119" s="18" t="s">
        <v>45</v>
      </c>
      <c r="C119" s="19">
        <v>340100021</v>
      </c>
      <c r="D119" s="19" t="s">
        <v>224</v>
      </c>
      <c r="E119" s="18" t="s">
        <v>225</v>
      </c>
      <c r="F119" s="24">
        <v>12.5</v>
      </c>
      <c r="G119" s="21">
        <f t="shared" si="26"/>
        <v>10</v>
      </c>
      <c r="H119" s="19" t="s">
        <v>226</v>
      </c>
      <c r="I119" s="19"/>
      <c r="J119" s="19"/>
      <c r="K119" s="7">
        <v>12.5</v>
      </c>
      <c r="L119" s="8">
        <v>12.5</v>
      </c>
      <c r="M119" s="9">
        <f t="shared" si="27"/>
        <v>10</v>
      </c>
      <c r="N119" s="1" t="e">
        <f>#REF!-F119</f>
        <v>#REF!</v>
      </c>
      <c r="O119" s="1" t="e">
        <f>#REF!-G119</f>
        <v>#REF!</v>
      </c>
    </row>
    <row r="120" s="1" customFormat="1" ht="24" spans="1:15">
      <c r="A120" s="17">
        <v>116</v>
      </c>
      <c r="B120" s="18" t="s">
        <v>102</v>
      </c>
      <c r="C120" s="26" t="s">
        <v>227</v>
      </c>
      <c r="D120" s="26" t="s">
        <v>228</v>
      </c>
      <c r="E120" s="27" t="s">
        <v>14</v>
      </c>
      <c r="F120" s="24">
        <v>216.5</v>
      </c>
      <c r="G120" s="21">
        <f t="shared" ref="G120:G122" si="28">F120*0.7</f>
        <v>151.55</v>
      </c>
      <c r="H120" s="26"/>
      <c r="I120" s="26"/>
      <c r="J120" s="26"/>
      <c r="K120" s="7">
        <v>216.5</v>
      </c>
      <c r="L120" s="8">
        <v>216.5</v>
      </c>
      <c r="M120" s="9">
        <f t="shared" ref="M120:M122" si="29">L120*0.7</f>
        <v>151.55</v>
      </c>
      <c r="N120" s="1" t="e">
        <f>#REF!-F120</f>
        <v>#REF!</v>
      </c>
      <c r="O120" s="1" t="e">
        <f>#REF!-G120</f>
        <v>#REF!</v>
      </c>
    </row>
    <row r="121" s="1" customFormat="1" spans="1:15">
      <c r="A121" s="17">
        <v>117</v>
      </c>
      <c r="B121" s="18" t="s">
        <v>102</v>
      </c>
      <c r="C121" s="26">
        <v>460000006</v>
      </c>
      <c r="D121" s="26" t="s">
        <v>229</v>
      </c>
      <c r="E121" s="27" t="s">
        <v>14</v>
      </c>
      <c r="F121" s="24">
        <v>747.5</v>
      </c>
      <c r="G121" s="21">
        <f t="shared" si="28"/>
        <v>523.25</v>
      </c>
      <c r="H121" s="26" t="s">
        <v>230</v>
      </c>
      <c r="I121" s="26"/>
      <c r="J121" s="26"/>
      <c r="K121" s="7">
        <v>747.5</v>
      </c>
      <c r="L121" s="8">
        <v>747.5</v>
      </c>
      <c r="M121" s="9">
        <f t="shared" si="29"/>
        <v>523.25</v>
      </c>
      <c r="N121" s="1" t="e">
        <f>#REF!-F121</f>
        <v>#REF!</v>
      </c>
      <c r="O121" s="1" t="e">
        <f>#REF!-G121</f>
        <v>#REF!</v>
      </c>
    </row>
    <row r="122" s="1" customFormat="1" ht="24" spans="1:15">
      <c r="A122" s="17">
        <v>118</v>
      </c>
      <c r="B122" s="18" t="s">
        <v>102</v>
      </c>
      <c r="C122" s="26" t="s">
        <v>231</v>
      </c>
      <c r="D122" s="26" t="s">
        <v>232</v>
      </c>
      <c r="E122" s="27" t="s">
        <v>14</v>
      </c>
      <c r="F122" s="21">
        <v>840</v>
      </c>
      <c r="G122" s="21">
        <f t="shared" si="28"/>
        <v>588</v>
      </c>
      <c r="H122" s="26"/>
      <c r="I122" s="26"/>
      <c r="J122" s="26"/>
      <c r="K122" s="7">
        <v>840</v>
      </c>
      <c r="L122" s="9">
        <v>840</v>
      </c>
      <c r="M122" s="9">
        <f t="shared" si="29"/>
        <v>588</v>
      </c>
      <c r="N122" s="1" t="e">
        <f>#REF!-F122</f>
        <v>#REF!</v>
      </c>
      <c r="O122" s="1" t="e">
        <f>#REF!-G122</f>
        <v>#REF!</v>
      </c>
    </row>
    <row r="123" s="1" customFormat="1" ht="24" spans="1:15">
      <c r="A123" s="17">
        <v>119</v>
      </c>
      <c r="B123" s="18" t="s">
        <v>102</v>
      </c>
      <c r="C123" s="26" t="s">
        <v>233</v>
      </c>
      <c r="D123" s="26" t="s">
        <v>234</v>
      </c>
      <c r="E123" s="27" t="s">
        <v>14</v>
      </c>
      <c r="F123" s="21">
        <v>1008</v>
      </c>
      <c r="G123" s="21">
        <f t="shared" si="26"/>
        <v>806.4</v>
      </c>
      <c r="H123" s="26"/>
      <c r="I123" s="26"/>
      <c r="J123" s="26"/>
      <c r="K123" s="7">
        <v>1008</v>
      </c>
      <c r="L123" s="9">
        <v>1008</v>
      </c>
      <c r="M123" s="9">
        <f t="shared" si="27"/>
        <v>806.4</v>
      </c>
      <c r="N123" s="1" t="e">
        <f>#REF!-F123</f>
        <v>#REF!</v>
      </c>
      <c r="O123" s="1" t="e">
        <f>#REF!-G123</f>
        <v>#REF!</v>
      </c>
    </row>
    <row r="124" s="1" customFormat="1" ht="24" spans="1:15">
      <c r="A124" s="17">
        <v>120</v>
      </c>
      <c r="B124" s="18" t="s">
        <v>102</v>
      </c>
      <c r="C124" s="26" t="s">
        <v>235</v>
      </c>
      <c r="D124" s="26" t="s">
        <v>236</v>
      </c>
      <c r="E124" s="27" t="s">
        <v>14</v>
      </c>
      <c r="F124" s="21">
        <v>840</v>
      </c>
      <c r="G124" s="21">
        <f>F124*0.7</f>
        <v>588</v>
      </c>
      <c r="H124" s="26"/>
      <c r="I124" s="26"/>
      <c r="J124" s="26"/>
      <c r="K124" s="7">
        <v>840</v>
      </c>
      <c r="L124" s="9">
        <v>840</v>
      </c>
      <c r="M124" s="9">
        <f>L124*0.7</f>
        <v>588</v>
      </c>
      <c r="N124" s="1" t="e">
        <f>#REF!-F124</f>
        <v>#REF!</v>
      </c>
      <c r="O124" s="1" t="e">
        <f>#REF!-G124</f>
        <v>#REF!</v>
      </c>
    </row>
    <row r="125" s="1" customFormat="1" ht="24" spans="1:15">
      <c r="A125" s="17">
        <v>121</v>
      </c>
      <c r="B125" s="18" t="s">
        <v>102</v>
      </c>
      <c r="C125" s="26" t="s">
        <v>237</v>
      </c>
      <c r="D125" s="26" t="s">
        <v>238</v>
      </c>
      <c r="E125" s="27" t="s">
        <v>14</v>
      </c>
      <c r="F125" s="21">
        <v>1060</v>
      </c>
      <c r="G125" s="21">
        <f>F125*0.7</f>
        <v>742</v>
      </c>
      <c r="H125" s="26"/>
      <c r="I125" s="26"/>
      <c r="J125" s="26"/>
      <c r="K125" s="7">
        <v>1060</v>
      </c>
      <c r="L125" s="9">
        <v>1060</v>
      </c>
      <c r="M125" s="9">
        <f>L125*0.7</f>
        <v>742</v>
      </c>
      <c r="N125" s="1" t="e">
        <f>#REF!-F125</f>
        <v>#REF!</v>
      </c>
      <c r="O125" s="1" t="e">
        <f>#REF!-G125</f>
        <v>#REF!</v>
      </c>
    </row>
    <row r="126" s="1" customFormat="1" ht="24" spans="1:15">
      <c r="A126" s="17">
        <v>122</v>
      </c>
      <c r="B126" s="18" t="s">
        <v>102</v>
      </c>
      <c r="C126" s="19">
        <v>330100001</v>
      </c>
      <c r="D126" s="22" t="s">
        <v>239</v>
      </c>
      <c r="E126" s="18" t="s">
        <v>14</v>
      </c>
      <c r="F126" s="24">
        <v>36.5</v>
      </c>
      <c r="G126" s="21">
        <f t="shared" ref="G126:G189" si="30">F126*0.8</f>
        <v>29.2</v>
      </c>
      <c r="H126" s="23" t="s">
        <v>240</v>
      </c>
      <c r="I126" s="23"/>
      <c r="J126" s="23"/>
      <c r="K126" s="7">
        <v>36.5</v>
      </c>
      <c r="L126" s="8">
        <v>36.5</v>
      </c>
      <c r="M126" s="9">
        <f t="shared" ref="M126:M189" si="31">L126*0.8</f>
        <v>29.2</v>
      </c>
      <c r="N126" s="1" t="e">
        <f>#REF!-F126</f>
        <v>#REF!</v>
      </c>
      <c r="O126" s="1" t="e">
        <f>#REF!-G126</f>
        <v>#REF!</v>
      </c>
    </row>
    <row r="127" s="1" customFormat="1" ht="24" spans="1:15">
      <c r="A127" s="17">
        <v>123</v>
      </c>
      <c r="B127" s="18" t="s">
        <v>102</v>
      </c>
      <c r="C127" s="19">
        <v>330100003</v>
      </c>
      <c r="D127" s="23" t="s">
        <v>241</v>
      </c>
      <c r="E127" s="18" t="s">
        <v>242</v>
      </c>
      <c r="F127" s="21">
        <v>345</v>
      </c>
      <c r="G127" s="21">
        <f t="shared" si="30"/>
        <v>276</v>
      </c>
      <c r="H127" s="23" t="s">
        <v>243</v>
      </c>
      <c r="I127" s="23"/>
      <c r="J127" s="23"/>
      <c r="K127" s="7">
        <v>345</v>
      </c>
      <c r="L127" s="9">
        <v>345</v>
      </c>
      <c r="M127" s="9">
        <f t="shared" si="31"/>
        <v>276</v>
      </c>
      <c r="N127" s="1" t="e">
        <f>#REF!-F127</f>
        <v>#REF!</v>
      </c>
      <c r="O127" s="1" t="e">
        <f>#REF!-G127</f>
        <v>#REF!</v>
      </c>
    </row>
    <row r="128" s="1" customFormat="1" ht="36" spans="1:15">
      <c r="A128" s="17">
        <v>124</v>
      </c>
      <c r="B128" s="18" t="s">
        <v>102</v>
      </c>
      <c r="C128" s="19" t="s">
        <v>244</v>
      </c>
      <c r="D128" s="23" t="s">
        <v>245</v>
      </c>
      <c r="E128" s="18" t="s">
        <v>242</v>
      </c>
      <c r="F128" s="24">
        <v>412.5</v>
      </c>
      <c r="G128" s="21">
        <f t="shared" si="30"/>
        <v>330</v>
      </c>
      <c r="H128" s="23"/>
      <c r="I128" s="23" t="s">
        <v>246</v>
      </c>
      <c r="J128" s="23"/>
      <c r="K128" s="7">
        <v>412.5</v>
      </c>
      <c r="L128" s="8">
        <v>412.5</v>
      </c>
      <c r="M128" s="9">
        <f t="shared" si="31"/>
        <v>330</v>
      </c>
      <c r="N128" s="1" t="e">
        <f>#REF!-F128</f>
        <v>#REF!</v>
      </c>
      <c r="O128" s="1" t="e">
        <f>#REF!-G128</f>
        <v>#REF!</v>
      </c>
    </row>
    <row r="129" s="1" customFormat="1" ht="36" spans="1:15">
      <c r="A129" s="17">
        <v>125</v>
      </c>
      <c r="B129" s="18" t="s">
        <v>102</v>
      </c>
      <c r="C129" s="19" t="s">
        <v>247</v>
      </c>
      <c r="D129" s="23" t="s">
        <v>248</v>
      </c>
      <c r="E129" s="18" t="s">
        <v>242</v>
      </c>
      <c r="F129" s="24">
        <v>432.5</v>
      </c>
      <c r="G129" s="21">
        <f t="shared" si="30"/>
        <v>346</v>
      </c>
      <c r="H129" s="23" t="s">
        <v>249</v>
      </c>
      <c r="I129" s="23"/>
      <c r="J129" s="28"/>
      <c r="K129" s="7">
        <v>432.5</v>
      </c>
      <c r="L129" s="8">
        <v>432.5</v>
      </c>
      <c r="M129" s="9">
        <f t="shared" si="31"/>
        <v>346</v>
      </c>
      <c r="N129" s="1" t="e">
        <f>#REF!-F129</f>
        <v>#REF!</v>
      </c>
      <c r="O129" s="1" t="e">
        <f>#REF!-G129</f>
        <v>#REF!</v>
      </c>
    </row>
    <row r="130" s="1" customFormat="1" ht="36" spans="1:15">
      <c r="A130" s="17">
        <v>126</v>
      </c>
      <c r="B130" s="18" t="s">
        <v>102</v>
      </c>
      <c r="C130" s="19">
        <v>330100005</v>
      </c>
      <c r="D130" s="23" t="s">
        <v>250</v>
      </c>
      <c r="E130" s="18" t="s">
        <v>242</v>
      </c>
      <c r="F130" s="24">
        <v>717.5</v>
      </c>
      <c r="G130" s="21">
        <f t="shared" si="30"/>
        <v>574</v>
      </c>
      <c r="H130" s="23" t="s">
        <v>251</v>
      </c>
      <c r="I130" s="23"/>
      <c r="J130" s="23" t="s">
        <v>32</v>
      </c>
      <c r="K130" s="7">
        <v>717.5</v>
      </c>
      <c r="L130" s="8">
        <v>717.5</v>
      </c>
      <c r="M130" s="9">
        <f t="shared" si="31"/>
        <v>574</v>
      </c>
      <c r="N130" s="1" t="e">
        <f>#REF!-F130</f>
        <v>#REF!</v>
      </c>
      <c r="O130" s="1" t="e">
        <f>#REF!-G130</f>
        <v>#REF!</v>
      </c>
    </row>
    <row r="131" s="1" customFormat="1" ht="36" spans="1:15">
      <c r="A131" s="17">
        <v>127</v>
      </c>
      <c r="B131" s="18" t="s">
        <v>102</v>
      </c>
      <c r="C131" s="19" t="s">
        <v>252</v>
      </c>
      <c r="D131" s="23" t="s">
        <v>253</v>
      </c>
      <c r="E131" s="18" t="s">
        <v>242</v>
      </c>
      <c r="F131" s="24">
        <v>852.5</v>
      </c>
      <c r="G131" s="21">
        <f t="shared" si="30"/>
        <v>682</v>
      </c>
      <c r="H131" s="23" t="s">
        <v>251</v>
      </c>
      <c r="I131" s="23"/>
      <c r="J131" s="28"/>
      <c r="K131" s="7">
        <v>852.5</v>
      </c>
      <c r="L131" s="8">
        <v>852.5</v>
      </c>
      <c r="M131" s="9">
        <f t="shared" si="31"/>
        <v>682</v>
      </c>
      <c r="N131" s="1" t="e">
        <f>#REF!-F131</f>
        <v>#REF!</v>
      </c>
      <c r="O131" s="1" t="e">
        <f>#REF!-G131</f>
        <v>#REF!</v>
      </c>
    </row>
    <row r="132" s="1" customFormat="1" ht="36" spans="1:15">
      <c r="A132" s="17">
        <v>128</v>
      </c>
      <c r="B132" s="18" t="s">
        <v>102</v>
      </c>
      <c r="C132" s="19" t="s">
        <v>254</v>
      </c>
      <c r="D132" s="23" t="s">
        <v>255</v>
      </c>
      <c r="E132" s="18" t="s">
        <v>256</v>
      </c>
      <c r="F132" s="21">
        <v>54</v>
      </c>
      <c r="G132" s="21">
        <f t="shared" si="30"/>
        <v>43.2</v>
      </c>
      <c r="H132" s="23"/>
      <c r="I132" s="23"/>
      <c r="J132" s="23" t="s">
        <v>257</v>
      </c>
      <c r="K132" s="7">
        <v>54</v>
      </c>
      <c r="L132" s="9">
        <v>54</v>
      </c>
      <c r="M132" s="9">
        <f t="shared" si="31"/>
        <v>43.2</v>
      </c>
      <c r="N132" s="1" t="e">
        <f>#REF!-F132</f>
        <v>#REF!</v>
      </c>
      <c r="O132" s="1" t="e">
        <f>#REF!-G132</f>
        <v>#REF!</v>
      </c>
    </row>
    <row r="133" s="1" customFormat="1" spans="1:15">
      <c r="A133" s="17">
        <v>129</v>
      </c>
      <c r="B133" s="18" t="s">
        <v>102</v>
      </c>
      <c r="C133" s="19" t="s">
        <v>258</v>
      </c>
      <c r="D133" s="23" t="s">
        <v>259</v>
      </c>
      <c r="E133" s="18" t="s">
        <v>14</v>
      </c>
      <c r="F133" s="24">
        <v>297.5</v>
      </c>
      <c r="G133" s="21">
        <f t="shared" si="30"/>
        <v>238</v>
      </c>
      <c r="H133" s="23"/>
      <c r="I133" s="23"/>
      <c r="J133" s="23"/>
      <c r="K133" s="7">
        <v>297.5</v>
      </c>
      <c r="L133" s="8">
        <v>297.5</v>
      </c>
      <c r="M133" s="9">
        <f t="shared" si="31"/>
        <v>238</v>
      </c>
      <c r="N133" s="1" t="e">
        <f>#REF!-F133</f>
        <v>#REF!</v>
      </c>
      <c r="O133" s="1" t="e">
        <f>#REF!-G133</f>
        <v>#REF!</v>
      </c>
    </row>
    <row r="134" s="1" customFormat="1" ht="48" spans="1:15">
      <c r="A134" s="17">
        <v>130</v>
      </c>
      <c r="B134" s="18" t="s">
        <v>102</v>
      </c>
      <c r="C134" s="19">
        <v>330100008</v>
      </c>
      <c r="D134" s="23" t="s">
        <v>260</v>
      </c>
      <c r="E134" s="18" t="s">
        <v>261</v>
      </c>
      <c r="F134" s="24">
        <v>36.5</v>
      </c>
      <c r="G134" s="21">
        <f t="shared" si="30"/>
        <v>29.2</v>
      </c>
      <c r="H134" s="23" t="s">
        <v>262</v>
      </c>
      <c r="I134" s="23" t="s">
        <v>263</v>
      </c>
      <c r="J134" s="23"/>
      <c r="K134" s="7">
        <v>36.5</v>
      </c>
      <c r="L134" s="8">
        <v>36.5</v>
      </c>
      <c r="M134" s="9">
        <f t="shared" si="31"/>
        <v>29.2</v>
      </c>
      <c r="N134" s="1" t="e">
        <f>#REF!-F134</f>
        <v>#REF!</v>
      </c>
      <c r="O134" s="1" t="e">
        <f>#REF!-G134</f>
        <v>#REF!</v>
      </c>
    </row>
    <row r="135" s="1" customFormat="1" spans="1:15">
      <c r="A135" s="17">
        <v>131</v>
      </c>
      <c r="B135" s="18" t="s">
        <v>102</v>
      </c>
      <c r="C135" s="19">
        <v>330100010</v>
      </c>
      <c r="D135" s="23" t="s">
        <v>264</v>
      </c>
      <c r="E135" s="18" t="s">
        <v>261</v>
      </c>
      <c r="F135" s="24">
        <v>36.5</v>
      </c>
      <c r="G135" s="21">
        <f t="shared" si="30"/>
        <v>29.2</v>
      </c>
      <c r="H135" s="23"/>
      <c r="I135" s="23" t="s">
        <v>265</v>
      </c>
      <c r="J135" s="23"/>
      <c r="K135" s="7">
        <v>36.5</v>
      </c>
      <c r="L135" s="8">
        <v>36.5</v>
      </c>
      <c r="M135" s="9">
        <f t="shared" si="31"/>
        <v>29.2</v>
      </c>
      <c r="N135" s="1" t="e">
        <f>#REF!-F135</f>
        <v>#REF!</v>
      </c>
      <c r="O135" s="1" t="e">
        <f>#REF!-G135</f>
        <v>#REF!</v>
      </c>
    </row>
    <row r="136" s="1" customFormat="1" spans="1:15">
      <c r="A136" s="17">
        <v>132</v>
      </c>
      <c r="B136" s="18" t="s">
        <v>102</v>
      </c>
      <c r="C136" s="19">
        <v>330100013</v>
      </c>
      <c r="D136" s="23" t="s">
        <v>266</v>
      </c>
      <c r="E136" s="18" t="s">
        <v>14</v>
      </c>
      <c r="F136" s="21">
        <v>54</v>
      </c>
      <c r="G136" s="21">
        <f t="shared" si="30"/>
        <v>43.2</v>
      </c>
      <c r="H136" s="23" t="s">
        <v>267</v>
      </c>
      <c r="I136" s="23"/>
      <c r="J136" s="23"/>
      <c r="K136" s="7">
        <v>54</v>
      </c>
      <c r="L136" s="9">
        <v>54</v>
      </c>
      <c r="M136" s="9">
        <f t="shared" si="31"/>
        <v>43.2</v>
      </c>
      <c r="N136" s="1" t="e">
        <f>#REF!-F136</f>
        <v>#REF!</v>
      </c>
      <c r="O136" s="1" t="e">
        <f>#REF!-G136</f>
        <v>#REF!</v>
      </c>
    </row>
    <row r="137" s="1" customFormat="1" ht="120" spans="1:15">
      <c r="A137" s="17">
        <v>133</v>
      </c>
      <c r="B137" s="18" t="s">
        <v>102</v>
      </c>
      <c r="C137" s="19">
        <v>330100015</v>
      </c>
      <c r="D137" s="23" t="s">
        <v>268</v>
      </c>
      <c r="E137" s="18" t="s">
        <v>256</v>
      </c>
      <c r="F137" s="20">
        <v>23</v>
      </c>
      <c r="G137" s="21">
        <f t="shared" si="30"/>
        <v>18.4</v>
      </c>
      <c r="H137" s="23" t="s">
        <v>269</v>
      </c>
      <c r="I137" s="23" t="s">
        <v>270</v>
      </c>
      <c r="J137" s="23"/>
      <c r="K137" s="7">
        <v>22.7</v>
      </c>
      <c r="L137" s="1">
        <v>23</v>
      </c>
      <c r="M137" s="9">
        <f t="shared" si="31"/>
        <v>18.4</v>
      </c>
      <c r="N137" s="1" t="e">
        <f>#REF!-F137</f>
        <v>#REF!</v>
      </c>
      <c r="O137" s="1" t="e">
        <f>#REF!-G137</f>
        <v>#REF!</v>
      </c>
    </row>
    <row r="138" s="1" customFormat="1" ht="24" spans="1:15">
      <c r="A138" s="17">
        <v>134</v>
      </c>
      <c r="B138" s="18" t="s">
        <v>102</v>
      </c>
      <c r="C138" s="19" t="s">
        <v>271</v>
      </c>
      <c r="D138" s="19" t="s">
        <v>272</v>
      </c>
      <c r="E138" s="18" t="s">
        <v>14</v>
      </c>
      <c r="F138" s="21">
        <v>470</v>
      </c>
      <c r="G138" s="21">
        <f t="shared" si="30"/>
        <v>376</v>
      </c>
      <c r="H138" s="23"/>
      <c r="I138" s="23"/>
      <c r="J138" s="23"/>
      <c r="K138" s="7">
        <v>470</v>
      </c>
      <c r="L138" s="9">
        <v>470</v>
      </c>
      <c r="M138" s="9">
        <f t="shared" si="31"/>
        <v>376</v>
      </c>
      <c r="N138" s="1" t="e">
        <f>#REF!-F138</f>
        <v>#REF!</v>
      </c>
      <c r="O138" s="1" t="e">
        <f>#REF!-G138</f>
        <v>#REF!</v>
      </c>
    </row>
    <row r="139" s="1" customFormat="1" ht="24" spans="1:15">
      <c r="A139" s="17">
        <v>135</v>
      </c>
      <c r="B139" s="18" t="s">
        <v>102</v>
      </c>
      <c r="C139" s="19" t="s">
        <v>273</v>
      </c>
      <c r="D139" s="19" t="s">
        <v>274</v>
      </c>
      <c r="E139" s="18" t="s">
        <v>14</v>
      </c>
      <c r="F139" s="21">
        <v>610</v>
      </c>
      <c r="G139" s="21">
        <f t="shared" si="30"/>
        <v>488</v>
      </c>
      <c r="H139" s="23"/>
      <c r="I139" s="23"/>
      <c r="J139" s="23"/>
      <c r="K139" s="7">
        <v>610</v>
      </c>
      <c r="L139" s="9">
        <v>610</v>
      </c>
      <c r="M139" s="9">
        <f t="shared" si="31"/>
        <v>488</v>
      </c>
      <c r="N139" s="1" t="e">
        <f>#REF!-F139</f>
        <v>#REF!</v>
      </c>
      <c r="O139" s="1" t="e">
        <f>#REF!-G139</f>
        <v>#REF!</v>
      </c>
    </row>
    <row r="140" s="1" customFormat="1" spans="1:15">
      <c r="A140" s="17">
        <v>136</v>
      </c>
      <c r="B140" s="18" t="s">
        <v>102</v>
      </c>
      <c r="C140" s="19">
        <v>330201002</v>
      </c>
      <c r="D140" s="23" t="s">
        <v>275</v>
      </c>
      <c r="E140" s="18" t="s">
        <v>14</v>
      </c>
      <c r="F140" s="21">
        <v>922</v>
      </c>
      <c r="G140" s="21">
        <f t="shared" si="30"/>
        <v>737.6</v>
      </c>
      <c r="H140" s="23"/>
      <c r="I140" s="23"/>
      <c r="J140" s="23"/>
      <c r="K140" s="7">
        <v>922</v>
      </c>
      <c r="L140" s="9">
        <v>922</v>
      </c>
      <c r="M140" s="9">
        <f t="shared" si="31"/>
        <v>737.6</v>
      </c>
      <c r="N140" s="1" t="e">
        <f>#REF!-F140</f>
        <v>#REF!</v>
      </c>
      <c r="O140" s="1" t="e">
        <f>#REF!-G140</f>
        <v>#REF!</v>
      </c>
    </row>
    <row r="141" s="1" customFormat="1" ht="24" spans="1:15">
      <c r="A141" s="17">
        <v>137</v>
      </c>
      <c r="B141" s="18" t="s">
        <v>102</v>
      </c>
      <c r="C141" s="19">
        <v>330201003</v>
      </c>
      <c r="D141" s="23" t="s">
        <v>276</v>
      </c>
      <c r="E141" s="18" t="s">
        <v>14</v>
      </c>
      <c r="F141" s="21">
        <v>756</v>
      </c>
      <c r="G141" s="21">
        <f t="shared" si="30"/>
        <v>604.8</v>
      </c>
      <c r="H141" s="23" t="s">
        <v>277</v>
      </c>
      <c r="I141" s="23"/>
      <c r="J141" s="23"/>
      <c r="K141" s="7">
        <v>756</v>
      </c>
      <c r="L141" s="9">
        <v>756</v>
      </c>
      <c r="M141" s="9">
        <f t="shared" si="31"/>
        <v>604.8</v>
      </c>
      <c r="N141" s="1" t="e">
        <f>#REF!-F141</f>
        <v>#REF!</v>
      </c>
      <c r="O141" s="1" t="e">
        <f>#REF!-G141</f>
        <v>#REF!</v>
      </c>
    </row>
    <row r="142" s="1" customFormat="1" spans="1:15">
      <c r="A142" s="17">
        <v>138</v>
      </c>
      <c r="B142" s="18" t="s">
        <v>102</v>
      </c>
      <c r="C142" s="19">
        <v>330201007</v>
      </c>
      <c r="D142" s="23" t="s">
        <v>278</v>
      </c>
      <c r="E142" s="18" t="s">
        <v>14</v>
      </c>
      <c r="F142" s="21">
        <v>1435</v>
      </c>
      <c r="G142" s="21">
        <f t="shared" si="30"/>
        <v>1148</v>
      </c>
      <c r="H142" s="23" t="s">
        <v>279</v>
      </c>
      <c r="I142" s="23"/>
      <c r="J142" s="23"/>
      <c r="K142" s="7">
        <v>1435</v>
      </c>
      <c r="L142" s="9">
        <v>1435</v>
      </c>
      <c r="M142" s="9">
        <f t="shared" si="31"/>
        <v>1148</v>
      </c>
      <c r="N142" s="1" t="e">
        <f>#REF!-F142</f>
        <v>#REF!</v>
      </c>
      <c r="O142" s="1" t="e">
        <f>#REF!-G142</f>
        <v>#REF!</v>
      </c>
    </row>
    <row r="143" s="1" customFormat="1" spans="1:15">
      <c r="A143" s="17">
        <v>139</v>
      </c>
      <c r="B143" s="18" t="s">
        <v>102</v>
      </c>
      <c r="C143" s="19">
        <v>330201008</v>
      </c>
      <c r="D143" s="23" t="s">
        <v>280</v>
      </c>
      <c r="E143" s="18" t="s">
        <v>14</v>
      </c>
      <c r="F143" s="21">
        <v>1590</v>
      </c>
      <c r="G143" s="21">
        <f t="shared" si="30"/>
        <v>1272</v>
      </c>
      <c r="H143" s="23"/>
      <c r="I143" s="23"/>
      <c r="J143" s="23"/>
      <c r="K143" s="7">
        <v>1590</v>
      </c>
      <c r="L143" s="9">
        <v>1590</v>
      </c>
      <c r="M143" s="9">
        <f t="shared" si="31"/>
        <v>1272</v>
      </c>
      <c r="N143" s="1" t="e">
        <f>#REF!-F143</f>
        <v>#REF!</v>
      </c>
      <c r="O143" s="1" t="e">
        <f>#REF!-G143</f>
        <v>#REF!</v>
      </c>
    </row>
    <row r="144" s="1" customFormat="1" spans="1:15">
      <c r="A144" s="17">
        <v>140</v>
      </c>
      <c r="B144" s="18" t="s">
        <v>102</v>
      </c>
      <c r="C144" s="19">
        <v>330201009</v>
      </c>
      <c r="D144" s="23" t="s">
        <v>281</v>
      </c>
      <c r="E144" s="18" t="s">
        <v>14</v>
      </c>
      <c r="F144" s="21">
        <v>1590</v>
      </c>
      <c r="G144" s="21">
        <f t="shared" si="30"/>
        <v>1272</v>
      </c>
      <c r="H144" s="23" t="s">
        <v>282</v>
      </c>
      <c r="I144" s="23" t="s">
        <v>283</v>
      </c>
      <c r="J144" s="23"/>
      <c r="K144" s="7">
        <v>1590</v>
      </c>
      <c r="L144" s="9">
        <v>1590</v>
      </c>
      <c r="M144" s="9">
        <f t="shared" si="31"/>
        <v>1272</v>
      </c>
      <c r="N144" s="1" t="e">
        <f>#REF!-F144</f>
        <v>#REF!</v>
      </c>
      <c r="O144" s="1" t="e">
        <f>#REF!-G144</f>
        <v>#REF!</v>
      </c>
    </row>
    <row r="145" s="1" customFormat="1" ht="24" spans="1:15">
      <c r="A145" s="17">
        <v>141</v>
      </c>
      <c r="B145" s="18" t="s">
        <v>102</v>
      </c>
      <c r="C145" s="19" t="s">
        <v>284</v>
      </c>
      <c r="D145" s="19" t="s">
        <v>285</v>
      </c>
      <c r="E145" s="18" t="s">
        <v>14</v>
      </c>
      <c r="F145" s="21">
        <v>1435</v>
      </c>
      <c r="G145" s="21">
        <f t="shared" si="30"/>
        <v>1148</v>
      </c>
      <c r="H145" s="23"/>
      <c r="I145" s="23"/>
      <c r="J145" s="23"/>
      <c r="K145" s="7">
        <v>1435</v>
      </c>
      <c r="L145" s="9">
        <v>1435</v>
      </c>
      <c r="M145" s="9">
        <f t="shared" si="31"/>
        <v>1148</v>
      </c>
      <c r="N145" s="1" t="e">
        <f>#REF!-F145</f>
        <v>#REF!</v>
      </c>
      <c r="O145" s="1" t="e">
        <f>#REF!-G145</f>
        <v>#REF!</v>
      </c>
    </row>
    <row r="146" s="1" customFormat="1" ht="24" spans="1:15">
      <c r="A146" s="17">
        <v>142</v>
      </c>
      <c r="B146" s="18" t="s">
        <v>102</v>
      </c>
      <c r="C146" s="19" t="s">
        <v>286</v>
      </c>
      <c r="D146" s="19" t="s">
        <v>287</v>
      </c>
      <c r="E146" s="18" t="s">
        <v>14</v>
      </c>
      <c r="F146" s="21">
        <v>1965</v>
      </c>
      <c r="G146" s="21">
        <f t="shared" si="30"/>
        <v>1572</v>
      </c>
      <c r="H146" s="23"/>
      <c r="I146" s="23"/>
      <c r="J146" s="23"/>
      <c r="K146" s="7">
        <v>1965</v>
      </c>
      <c r="L146" s="9">
        <v>1965</v>
      </c>
      <c r="M146" s="9">
        <f t="shared" si="31"/>
        <v>1572</v>
      </c>
      <c r="N146" s="1" t="e">
        <f>#REF!-F146</f>
        <v>#REF!</v>
      </c>
      <c r="O146" s="1" t="e">
        <f>#REF!-G146</f>
        <v>#REF!</v>
      </c>
    </row>
    <row r="147" s="1" customFormat="1" ht="24" spans="1:15">
      <c r="A147" s="17">
        <v>143</v>
      </c>
      <c r="B147" s="18" t="s">
        <v>102</v>
      </c>
      <c r="C147" s="19">
        <v>330201015</v>
      </c>
      <c r="D147" s="19" t="s">
        <v>288</v>
      </c>
      <c r="E147" s="18" t="s">
        <v>14</v>
      </c>
      <c r="F147" s="21">
        <v>2240</v>
      </c>
      <c r="G147" s="21">
        <f t="shared" si="30"/>
        <v>1792</v>
      </c>
      <c r="H147" s="23" t="s">
        <v>289</v>
      </c>
      <c r="I147" s="23"/>
      <c r="J147" s="23"/>
      <c r="K147" s="7">
        <v>2240</v>
      </c>
      <c r="L147" s="9">
        <v>2240</v>
      </c>
      <c r="M147" s="9">
        <f t="shared" si="31"/>
        <v>1792</v>
      </c>
      <c r="N147" s="1" t="e">
        <f>#REF!-F147</f>
        <v>#REF!</v>
      </c>
      <c r="O147" s="1" t="e">
        <f>#REF!-G147</f>
        <v>#REF!</v>
      </c>
    </row>
    <row r="148" s="1" customFormat="1" ht="72" spans="1:15">
      <c r="A148" s="17">
        <v>144</v>
      </c>
      <c r="B148" s="18" t="s">
        <v>102</v>
      </c>
      <c r="C148" s="19">
        <v>330201022</v>
      </c>
      <c r="D148" s="23" t="s">
        <v>290</v>
      </c>
      <c r="E148" s="18" t="s">
        <v>14</v>
      </c>
      <c r="F148" s="21">
        <v>2870</v>
      </c>
      <c r="G148" s="21">
        <f t="shared" si="30"/>
        <v>2296</v>
      </c>
      <c r="H148" s="23" t="s">
        <v>291</v>
      </c>
      <c r="I148" s="23"/>
      <c r="J148" s="23"/>
      <c r="K148" s="7">
        <v>2870</v>
      </c>
      <c r="L148" s="9">
        <v>2870</v>
      </c>
      <c r="M148" s="9">
        <f t="shared" si="31"/>
        <v>2296</v>
      </c>
      <c r="N148" s="1" t="e">
        <f>#REF!-F148</f>
        <v>#REF!</v>
      </c>
      <c r="O148" s="1" t="e">
        <f>#REF!-G148</f>
        <v>#REF!</v>
      </c>
    </row>
    <row r="149" s="1" customFormat="1" ht="24" spans="1:15">
      <c r="A149" s="17">
        <v>145</v>
      </c>
      <c r="B149" s="18" t="s">
        <v>102</v>
      </c>
      <c r="C149" s="19">
        <v>330204001</v>
      </c>
      <c r="D149" s="23" t="s">
        <v>292</v>
      </c>
      <c r="E149" s="18" t="s">
        <v>14</v>
      </c>
      <c r="F149" s="21">
        <v>1722</v>
      </c>
      <c r="G149" s="21">
        <f t="shared" si="30"/>
        <v>1377.6</v>
      </c>
      <c r="H149" s="23"/>
      <c r="I149" s="23"/>
      <c r="J149" s="23"/>
      <c r="K149" s="7">
        <v>1722</v>
      </c>
      <c r="L149" s="9">
        <v>1722</v>
      </c>
      <c r="M149" s="9">
        <f t="shared" si="31"/>
        <v>1377.6</v>
      </c>
      <c r="N149" s="1" t="e">
        <f>#REF!-F149</f>
        <v>#REF!</v>
      </c>
      <c r="O149" s="1" t="e">
        <f>#REF!-G149</f>
        <v>#REF!</v>
      </c>
    </row>
    <row r="150" s="1" customFormat="1" spans="1:15">
      <c r="A150" s="17">
        <v>146</v>
      </c>
      <c r="B150" s="18" t="s">
        <v>102</v>
      </c>
      <c r="C150" s="19">
        <v>330204017</v>
      </c>
      <c r="D150" s="23" t="s">
        <v>293</v>
      </c>
      <c r="E150" s="18" t="s">
        <v>14</v>
      </c>
      <c r="F150" s="21">
        <v>1910</v>
      </c>
      <c r="G150" s="21">
        <f t="shared" si="30"/>
        <v>1528</v>
      </c>
      <c r="H150" s="23"/>
      <c r="I150" s="23"/>
      <c r="J150" s="23"/>
      <c r="K150" s="7">
        <v>1910</v>
      </c>
      <c r="L150" s="9">
        <v>1910</v>
      </c>
      <c r="M150" s="9">
        <f t="shared" si="31"/>
        <v>1528</v>
      </c>
      <c r="N150" s="1" t="e">
        <f>#REF!-F150</f>
        <v>#REF!</v>
      </c>
      <c r="O150" s="1" t="e">
        <f>#REF!-G150</f>
        <v>#REF!</v>
      </c>
    </row>
    <row r="151" s="1" customFormat="1" spans="1:15">
      <c r="A151" s="17">
        <v>147</v>
      </c>
      <c r="B151" s="18" t="s">
        <v>102</v>
      </c>
      <c r="C151" s="19">
        <v>330300002</v>
      </c>
      <c r="D151" s="23" t="s">
        <v>294</v>
      </c>
      <c r="E151" s="18" t="s">
        <v>14</v>
      </c>
      <c r="F151" s="21">
        <v>1225</v>
      </c>
      <c r="G151" s="21">
        <f t="shared" si="30"/>
        <v>980</v>
      </c>
      <c r="H151" s="23"/>
      <c r="I151" s="23"/>
      <c r="J151" s="23"/>
      <c r="K151" s="7">
        <v>1225</v>
      </c>
      <c r="L151" s="9">
        <v>1225</v>
      </c>
      <c r="M151" s="9">
        <f t="shared" si="31"/>
        <v>980</v>
      </c>
      <c r="N151" s="1" t="e">
        <f>#REF!-F151</f>
        <v>#REF!</v>
      </c>
      <c r="O151" s="1" t="e">
        <f>#REF!-G151</f>
        <v>#REF!</v>
      </c>
    </row>
    <row r="152" s="1" customFormat="1" spans="1:15">
      <c r="A152" s="17">
        <v>148</v>
      </c>
      <c r="B152" s="18" t="s">
        <v>102</v>
      </c>
      <c r="C152" s="19">
        <v>330300004</v>
      </c>
      <c r="D152" s="23" t="s">
        <v>295</v>
      </c>
      <c r="E152" s="18" t="s">
        <v>14</v>
      </c>
      <c r="F152" s="21">
        <v>2103</v>
      </c>
      <c r="G152" s="21">
        <f t="shared" si="30"/>
        <v>1682.4</v>
      </c>
      <c r="H152" s="23"/>
      <c r="I152" s="23" t="s">
        <v>296</v>
      </c>
      <c r="J152" s="23"/>
      <c r="K152" s="7">
        <v>2103</v>
      </c>
      <c r="L152" s="9">
        <v>2103</v>
      </c>
      <c r="M152" s="9">
        <f t="shared" si="31"/>
        <v>1682.4</v>
      </c>
      <c r="N152" s="1" t="e">
        <f>#REF!-F152</f>
        <v>#REF!</v>
      </c>
      <c r="O152" s="1" t="e">
        <f>#REF!-G152</f>
        <v>#REF!</v>
      </c>
    </row>
    <row r="153" s="1" customFormat="1" ht="24" spans="1:15">
      <c r="A153" s="17">
        <v>149</v>
      </c>
      <c r="B153" s="18" t="s">
        <v>102</v>
      </c>
      <c r="C153" s="19">
        <v>330300008</v>
      </c>
      <c r="D153" s="23" t="s">
        <v>297</v>
      </c>
      <c r="E153" s="18" t="s">
        <v>141</v>
      </c>
      <c r="F153" s="21">
        <v>1145</v>
      </c>
      <c r="G153" s="21">
        <f t="shared" si="30"/>
        <v>916</v>
      </c>
      <c r="H153" s="23" t="s">
        <v>298</v>
      </c>
      <c r="I153" s="23"/>
      <c r="J153" s="23"/>
      <c r="K153" s="7">
        <v>1145</v>
      </c>
      <c r="L153" s="9">
        <v>1145</v>
      </c>
      <c r="M153" s="9">
        <f t="shared" si="31"/>
        <v>916</v>
      </c>
      <c r="N153" s="1" t="e">
        <f>#REF!-F153</f>
        <v>#REF!</v>
      </c>
      <c r="O153" s="1" t="e">
        <f>#REF!-G153</f>
        <v>#REF!</v>
      </c>
    </row>
    <row r="154" s="1" customFormat="1" spans="1:15">
      <c r="A154" s="17">
        <v>150</v>
      </c>
      <c r="B154" s="18" t="s">
        <v>102</v>
      </c>
      <c r="C154" s="19">
        <v>330300009</v>
      </c>
      <c r="D154" s="23" t="s">
        <v>299</v>
      </c>
      <c r="E154" s="18" t="s">
        <v>141</v>
      </c>
      <c r="F154" s="21">
        <v>1225</v>
      </c>
      <c r="G154" s="21">
        <f t="shared" si="30"/>
        <v>980</v>
      </c>
      <c r="H154" s="23"/>
      <c r="I154" s="23"/>
      <c r="J154" s="23"/>
      <c r="K154" s="7">
        <v>1225</v>
      </c>
      <c r="L154" s="9">
        <v>1225</v>
      </c>
      <c r="M154" s="9">
        <f t="shared" si="31"/>
        <v>980</v>
      </c>
      <c r="N154" s="1" t="e">
        <f>#REF!-F154</f>
        <v>#REF!</v>
      </c>
      <c r="O154" s="1" t="e">
        <f>#REF!-G154</f>
        <v>#REF!</v>
      </c>
    </row>
    <row r="155" s="1" customFormat="1" ht="24" spans="1:15">
      <c r="A155" s="17">
        <v>151</v>
      </c>
      <c r="B155" s="18" t="s">
        <v>102</v>
      </c>
      <c r="C155" s="19">
        <v>330300017</v>
      </c>
      <c r="D155" s="23" t="s">
        <v>300</v>
      </c>
      <c r="E155" s="18" t="s">
        <v>14</v>
      </c>
      <c r="F155" s="21">
        <v>1336</v>
      </c>
      <c r="G155" s="21">
        <f t="shared" si="30"/>
        <v>1068.8</v>
      </c>
      <c r="H155" s="23" t="s">
        <v>301</v>
      </c>
      <c r="I155" s="23"/>
      <c r="J155" s="23"/>
      <c r="K155" s="7">
        <v>1336</v>
      </c>
      <c r="L155" s="9">
        <v>1336</v>
      </c>
      <c r="M155" s="9">
        <f t="shared" si="31"/>
        <v>1068.8</v>
      </c>
      <c r="N155" s="1" t="e">
        <f>#REF!-F155</f>
        <v>#REF!</v>
      </c>
      <c r="O155" s="1" t="e">
        <f>#REF!-G155</f>
        <v>#REF!</v>
      </c>
    </row>
    <row r="156" s="1" customFormat="1" ht="24" spans="1:15">
      <c r="A156" s="17">
        <v>152</v>
      </c>
      <c r="B156" s="18" t="s">
        <v>102</v>
      </c>
      <c r="C156" s="19">
        <v>330300022</v>
      </c>
      <c r="D156" s="23" t="s">
        <v>302</v>
      </c>
      <c r="E156" s="18" t="s">
        <v>141</v>
      </c>
      <c r="F156" s="21">
        <v>1910</v>
      </c>
      <c r="G156" s="21">
        <f t="shared" si="30"/>
        <v>1528</v>
      </c>
      <c r="H156" s="23"/>
      <c r="I156" s="23"/>
      <c r="J156" s="23"/>
      <c r="K156" s="7">
        <v>1910</v>
      </c>
      <c r="L156" s="9">
        <v>1910</v>
      </c>
      <c r="M156" s="9">
        <f t="shared" si="31"/>
        <v>1528</v>
      </c>
      <c r="N156" s="1" t="e">
        <f>#REF!-F156</f>
        <v>#REF!</v>
      </c>
      <c r="O156" s="1" t="e">
        <f>#REF!-G156</f>
        <v>#REF!</v>
      </c>
    </row>
    <row r="157" s="1" customFormat="1" ht="24" spans="1:15">
      <c r="A157" s="17">
        <v>153</v>
      </c>
      <c r="B157" s="18" t="s">
        <v>102</v>
      </c>
      <c r="C157" s="19" t="s">
        <v>303</v>
      </c>
      <c r="D157" s="19" t="s">
        <v>304</v>
      </c>
      <c r="E157" s="18" t="s">
        <v>14</v>
      </c>
      <c r="F157" s="24">
        <v>202.5</v>
      </c>
      <c r="G157" s="21">
        <f t="shared" si="30"/>
        <v>162</v>
      </c>
      <c r="H157" s="23"/>
      <c r="I157" s="23"/>
      <c r="J157" s="23"/>
      <c r="K157" s="7">
        <v>202.5</v>
      </c>
      <c r="L157" s="8">
        <v>202.5</v>
      </c>
      <c r="M157" s="9">
        <f t="shared" si="31"/>
        <v>162</v>
      </c>
      <c r="N157" s="1" t="e">
        <f>#REF!-F157</f>
        <v>#REF!</v>
      </c>
      <c r="O157" s="1" t="e">
        <f>#REF!-G157</f>
        <v>#REF!</v>
      </c>
    </row>
    <row r="158" s="1" customFormat="1" spans="1:15">
      <c r="A158" s="17">
        <v>154</v>
      </c>
      <c r="B158" s="18" t="s">
        <v>102</v>
      </c>
      <c r="C158" s="19">
        <v>330401007</v>
      </c>
      <c r="D158" s="23" t="s">
        <v>305</v>
      </c>
      <c r="E158" s="18" t="s">
        <v>14</v>
      </c>
      <c r="F158" s="24">
        <v>347.5</v>
      </c>
      <c r="G158" s="21">
        <f t="shared" si="30"/>
        <v>278</v>
      </c>
      <c r="H158" s="23" t="s">
        <v>306</v>
      </c>
      <c r="I158" s="23"/>
      <c r="J158" s="23"/>
      <c r="K158" s="7">
        <v>347.5</v>
      </c>
      <c r="L158" s="8">
        <v>347.5</v>
      </c>
      <c r="M158" s="9">
        <f t="shared" si="31"/>
        <v>278</v>
      </c>
      <c r="N158" s="1" t="e">
        <f>#REF!-F158</f>
        <v>#REF!</v>
      </c>
      <c r="O158" s="1" t="e">
        <f>#REF!-G158</f>
        <v>#REF!</v>
      </c>
    </row>
    <row r="159" s="1" customFormat="1" spans="1:15">
      <c r="A159" s="17">
        <v>155</v>
      </c>
      <c r="B159" s="18" t="s">
        <v>102</v>
      </c>
      <c r="C159" s="19">
        <v>330401014</v>
      </c>
      <c r="D159" s="23" t="s">
        <v>307</v>
      </c>
      <c r="E159" s="18" t="s">
        <v>141</v>
      </c>
      <c r="F159" s="24">
        <v>347.5</v>
      </c>
      <c r="G159" s="21">
        <f t="shared" si="30"/>
        <v>278</v>
      </c>
      <c r="H159" s="23"/>
      <c r="I159" s="23"/>
      <c r="J159" s="23"/>
      <c r="K159" s="7">
        <v>347.5</v>
      </c>
      <c r="L159" s="8">
        <v>347.5</v>
      </c>
      <c r="M159" s="9">
        <f t="shared" si="31"/>
        <v>278</v>
      </c>
      <c r="N159" s="1" t="e">
        <f>#REF!-F159</f>
        <v>#REF!</v>
      </c>
      <c r="O159" s="1" t="e">
        <f>#REF!-G159</f>
        <v>#REF!</v>
      </c>
    </row>
    <row r="160" s="1" customFormat="1" spans="1:15">
      <c r="A160" s="17">
        <v>156</v>
      </c>
      <c r="B160" s="18" t="s">
        <v>102</v>
      </c>
      <c r="C160" s="19">
        <v>330403002</v>
      </c>
      <c r="D160" s="23" t="s">
        <v>308</v>
      </c>
      <c r="E160" s="18" t="s">
        <v>14</v>
      </c>
      <c r="F160" s="21">
        <v>518</v>
      </c>
      <c r="G160" s="21">
        <f t="shared" si="30"/>
        <v>414.4</v>
      </c>
      <c r="H160" s="23" t="s">
        <v>309</v>
      </c>
      <c r="I160" s="23"/>
      <c r="J160" s="23"/>
      <c r="K160" s="7">
        <v>518</v>
      </c>
      <c r="L160" s="9">
        <v>518</v>
      </c>
      <c r="M160" s="9">
        <f t="shared" si="31"/>
        <v>414.4</v>
      </c>
      <c r="N160" s="1" t="e">
        <f>#REF!-F160</f>
        <v>#REF!</v>
      </c>
      <c r="O160" s="1" t="e">
        <f>#REF!-G160</f>
        <v>#REF!</v>
      </c>
    </row>
    <row r="161" s="1" customFormat="1" spans="1:15">
      <c r="A161" s="17">
        <v>157</v>
      </c>
      <c r="B161" s="18" t="s">
        <v>102</v>
      </c>
      <c r="C161" s="19">
        <v>330403006</v>
      </c>
      <c r="D161" s="23" t="s">
        <v>310</v>
      </c>
      <c r="E161" s="18" t="s">
        <v>14</v>
      </c>
      <c r="F161" s="24">
        <v>25.5</v>
      </c>
      <c r="G161" s="21">
        <f t="shared" si="30"/>
        <v>20.4</v>
      </c>
      <c r="H161" s="23" t="s">
        <v>311</v>
      </c>
      <c r="I161" s="23"/>
      <c r="J161" s="23"/>
      <c r="K161" s="7">
        <v>25.5</v>
      </c>
      <c r="L161" s="8">
        <v>25.5</v>
      </c>
      <c r="M161" s="9">
        <f t="shared" si="31"/>
        <v>20.4</v>
      </c>
      <c r="N161" s="1" t="e">
        <f>#REF!-F161</f>
        <v>#REF!</v>
      </c>
      <c r="O161" s="1" t="e">
        <f>#REF!-G161</f>
        <v>#REF!</v>
      </c>
    </row>
    <row r="162" s="1" customFormat="1" ht="24" spans="1:15">
      <c r="A162" s="17">
        <v>158</v>
      </c>
      <c r="B162" s="18" t="s">
        <v>102</v>
      </c>
      <c r="C162" s="19">
        <v>330403008</v>
      </c>
      <c r="D162" s="23" t="s">
        <v>312</v>
      </c>
      <c r="E162" s="18" t="s">
        <v>14</v>
      </c>
      <c r="F162" s="24">
        <v>522.5</v>
      </c>
      <c r="G162" s="21">
        <f t="shared" si="30"/>
        <v>418</v>
      </c>
      <c r="H162" s="23" t="s">
        <v>313</v>
      </c>
      <c r="I162" s="23"/>
      <c r="J162" s="23"/>
      <c r="K162" s="7">
        <v>522.5</v>
      </c>
      <c r="L162" s="8">
        <v>522.5</v>
      </c>
      <c r="M162" s="9">
        <f t="shared" si="31"/>
        <v>418</v>
      </c>
      <c r="N162" s="1" t="e">
        <f>#REF!-F162</f>
        <v>#REF!</v>
      </c>
      <c r="O162" s="1" t="e">
        <f>#REF!-G162</f>
        <v>#REF!</v>
      </c>
    </row>
    <row r="163" s="1" customFormat="1" spans="1:15">
      <c r="A163" s="17">
        <v>159</v>
      </c>
      <c r="B163" s="18" t="s">
        <v>102</v>
      </c>
      <c r="C163" s="19">
        <v>330405002</v>
      </c>
      <c r="D163" s="23" t="s">
        <v>314</v>
      </c>
      <c r="E163" s="18" t="s">
        <v>14</v>
      </c>
      <c r="F163" s="24">
        <v>436.5</v>
      </c>
      <c r="G163" s="21">
        <f t="shared" si="30"/>
        <v>349.2</v>
      </c>
      <c r="H163" s="23"/>
      <c r="I163" s="23"/>
      <c r="J163" s="23"/>
      <c r="K163" s="7">
        <v>436.5</v>
      </c>
      <c r="L163" s="8">
        <v>436.5</v>
      </c>
      <c r="M163" s="9">
        <f t="shared" si="31"/>
        <v>349.2</v>
      </c>
      <c r="N163" s="1" t="e">
        <f>#REF!-F163</f>
        <v>#REF!</v>
      </c>
      <c r="O163" s="1" t="e">
        <f>#REF!-G163</f>
        <v>#REF!</v>
      </c>
    </row>
    <row r="164" s="1" customFormat="1" ht="24" spans="1:15">
      <c r="A164" s="17">
        <v>160</v>
      </c>
      <c r="B164" s="18" t="s">
        <v>102</v>
      </c>
      <c r="C164" s="19">
        <v>330405016</v>
      </c>
      <c r="D164" s="23" t="s">
        <v>315</v>
      </c>
      <c r="E164" s="18" t="s">
        <v>14</v>
      </c>
      <c r="F164" s="24">
        <v>852.5</v>
      </c>
      <c r="G164" s="21">
        <f t="shared" si="30"/>
        <v>682</v>
      </c>
      <c r="H164" s="23"/>
      <c r="I164" s="23" t="s">
        <v>32</v>
      </c>
      <c r="J164" s="23"/>
      <c r="K164" s="7">
        <v>852.5</v>
      </c>
      <c r="L164" s="8">
        <v>852.5</v>
      </c>
      <c r="M164" s="9">
        <f t="shared" si="31"/>
        <v>682</v>
      </c>
      <c r="N164" s="1" t="e">
        <f>#REF!-F164</f>
        <v>#REF!</v>
      </c>
      <c r="O164" s="1" t="e">
        <f>#REF!-G164</f>
        <v>#REF!</v>
      </c>
    </row>
    <row r="165" s="1" customFormat="1" ht="60" spans="1:15">
      <c r="A165" s="17">
        <v>161</v>
      </c>
      <c r="B165" s="18" t="s">
        <v>102</v>
      </c>
      <c r="C165" s="19">
        <v>330409019</v>
      </c>
      <c r="D165" s="22" t="s">
        <v>316</v>
      </c>
      <c r="E165" s="18" t="s">
        <v>14</v>
      </c>
      <c r="F165" s="21">
        <v>595</v>
      </c>
      <c r="G165" s="21">
        <f t="shared" si="30"/>
        <v>476</v>
      </c>
      <c r="H165" s="23" t="s">
        <v>317</v>
      </c>
      <c r="I165" s="23" t="s">
        <v>318</v>
      </c>
      <c r="J165" s="23"/>
      <c r="K165" s="7">
        <v>595</v>
      </c>
      <c r="L165" s="9">
        <v>595</v>
      </c>
      <c r="M165" s="9">
        <f t="shared" si="31"/>
        <v>476</v>
      </c>
      <c r="N165" s="1" t="e">
        <f>#REF!-F165</f>
        <v>#REF!</v>
      </c>
      <c r="O165" s="1" t="e">
        <f>#REF!-G165</f>
        <v>#REF!</v>
      </c>
    </row>
    <row r="166" s="1" customFormat="1" ht="24" spans="1:15">
      <c r="A166" s="17">
        <v>162</v>
      </c>
      <c r="B166" s="18" t="s">
        <v>102</v>
      </c>
      <c r="C166" s="19">
        <v>330501001</v>
      </c>
      <c r="D166" s="23" t="s">
        <v>319</v>
      </c>
      <c r="E166" s="18" t="s">
        <v>14</v>
      </c>
      <c r="F166" s="24">
        <v>377.5</v>
      </c>
      <c r="G166" s="21">
        <f t="shared" si="30"/>
        <v>302</v>
      </c>
      <c r="H166" s="23" t="s">
        <v>320</v>
      </c>
      <c r="I166" s="23"/>
      <c r="J166" s="23"/>
      <c r="K166" s="7">
        <v>377.5</v>
      </c>
      <c r="L166" s="8">
        <v>377.5</v>
      </c>
      <c r="M166" s="9">
        <f t="shared" si="31"/>
        <v>302</v>
      </c>
      <c r="N166" s="1" t="e">
        <f>#REF!-F166</f>
        <v>#REF!</v>
      </c>
      <c r="O166" s="1" t="e">
        <f>#REF!-G166</f>
        <v>#REF!</v>
      </c>
    </row>
    <row r="167" s="1" customFormat="1" spans="1:15">
      <c r="A167" s="17">
        <v>163</v>
      </c>
      <c r="B167" s="18" t="s">
        <v>102</v>
      </c>
      <c r="C167" s="19">
        <v>330501002</v>
      </c>
      <c r="D167" s="23" t="s">
        <v>321</v>
      </c>
      <c r="E167" s="18" t="s">
        <v>14</v>
      </c>
      <c r="F167" s="21">
        <v>99</v>
      </c>
      <c r="G167" s="21">
        <f t="shared" si="30"/>
        <v>79.2</v>
      </c>
      <c r="H167" s="23"/>
      <c r="I167" s="23"/>
      <c r="J167" s="23"/>
      <c r="K167" s="7">
        <v>99</v>
      </c>
      <c r="L167" s="9">
        <v>99</v>
      </c>
      <c r="M167" s="9">
        <f t="shared" si="31"/>
        <v>79.2</v>
      </c>
      <c r="N167" s="1" t="e">
        <f>#REF!-F167</f>
        <v>#REF!</v>
      </c>
      <c r="O167" s="1" t="e">
        <f>#REF!-G167</f>
        <v>#REF!</v>
      </c>
    </row>
    <row r="168" s="1" customFormat="1" spans="1:15">
      <c r="A168" s="17">
        <v>164</v>
      </c>
      <c r="B168" s="18" t="s">
        <v>102</v>
      </c>
      <c r="C168" s="19">
        <v>330501004</v>
      </c>
      <c r="D168" s="23" t="s">
        <v>322</v>
      </c>
      <c r="E168" s="18" t="s">
        <v>14</v>
      </c>
      <c r="F168" s="24">
        <v>672.5</v>
      </c>
      <c r="G168" s="21">
        <f t="shared" si="30"/>
        <v>538</v>
      </c>
      <c r="H168" s="23"/>
      <c r="I168" s="23"/>
      <c r="J168" s="23"/>
      <c r="K168" s="7">
        <v>672.5</v>
      </c>
      <c r="L168" s="8">
        <v>672.5</v>
      </c>
      <c r="M168" s="9">
        <f t="shared" si="31"/>
        <v>538</v>
      </c>
      <c r="N168" s="1" t="e">
        <f>#REF!-F168</f>
        <v>#REF!</v>
      </c>
      <c r="O168" s="1" t="e">
        <f>#REF!-G168</f>
        <v>#REF!</v>
      </c>
    </row>
    <row r="169" s="1" customFormat="1" spans="1:15">
      <c r="A169" s="17">
        <v>165</v>
      </c>
      <c r="B169" s="18" t="s">
        <v>102</v>
      </c>
      <c r="C169" s="19">
        <v>330501005</v>
      </c>
      <c r="D169" s="23" t="s">
        <v>323</v>
      </c>
      <c r="E169" s="18" t="s">
        <v>14</v>
      </c>
      <c r="F169" s="24">
        <v>377.5</v>
      </c>
      <c r="G169" s="21">
        <f t="shared" si="30"/>
        <v>302</v>
      </c>
      <c r="H169" s="23"/>
      <c r="I169" s="23"/>
      <c r="J169" s="23"/>
      <c r="K169" s="7">
        <v>377.5</v>
      </c>
      <c r="L169" s="8">
        <v>377.5</v>
      </c>
      <c r="M169" s="9">
        <f t="shared" si="31"/>
        <v>302</v>
      </c>
      <c r="N169" s="1" t="e">
        <f>#REF!-F169</f>
        <v>#REF!</v>
      </c>
      <c r="O169" s="1" t="e">
        <f>#REF!-G169</f>
        <v>#REF!</v>
      </c>
    </row>
    <row r="170" s="1" customFormat="1" spans="1:15">
      <c r="A170" s="17">
        <v>166</v>
      </c>
      <c r="B170" s="18" t="s">
        <v>102</v>
      </c>
      <c r="C170" s="19">
        <v>330501006</v>
      </c>
      <c r="D170" s="23" t="s">
        <v>324</v>
      </c>
      <c r="E170" s="18" t="s">
        <v>14</v>
      </c>
      <c r="F170" s="21">
        <v>485</v>
      </c>
      <c r="G170" s="21">
        <f t="shared" si="30"/>
        <v>388</v>
      </c>
      <c r="H170" s="23"/>
      <c r="I170" s="23"/>
      <c r="J170" s="23"/>
      <c r="K170" s="7">
        <v>485</v>
      </c>
      <c r="L170" s="9">
        <v>485</v>
      </c>
      <c r="M170" s="9">
        <f t="shared" si="31"/>
        <v>388</v>
      </c>
      <c r="N170" s="1" t="e">
        <f>#REF!-F170</f>
        <v>#REF!</v>
      </c>
      <c r="O170" s="1" t="e">
        <f>#REF!-G170</f>
        <v>#REF!</v>
      </c>
    </row>
    <row r="171" s="1" customFormat="1" spans="1:15">
      <c r="A171" s="17">
        <v>167</v>
      </c>
      <c r="B171" s="18" t="s">
        <v>102</v>
      </c>
      <c r="C171" s="19">
        <v>330501008</v>
      </c>
      <c r="D171" s="23" t="s">
        <v>325</v>
      </c>
      <c r="E171" s="18" t="s">
        <v>14</v>
      </c>
      <c r="F171" s="21">
        <v>485</v>
      </c>
      <c r="G171" s="21">
        <f t="shared" si="30"/>
        <v>388</v>
      </c>
      <c r="H171" s="23"/>
      <c r="I171" s="23"/>
      <c r="J171" s="23"/>
      <c r="K171" s="7">
        <v>485</v>
      </c>
      <c r="L171" s="9">
        <v>485</v>
      </c>
      <c r="M171" s="9">
        <f t="shared" si="31"/>
        <v>388</v>
      </c>
      <c r="N171" s="1" t="e">
        <f>#REF!-F171</f>
        <v>#REF!</v>
      </c>
      <c r="O171" s="1" t="e">
        <f>#REF!-G171</f>
        <v>#REF!</v>
      </c>
    </row>
    <row r="172" s="1" customFormat="1" ht="24" spans="1:15">
      <c r="A172" s="17">
        <v>168</v>
      </c>
      <c r="B172" s="18" t="s">
        <v>102</v>
      </c>
      <c r="C172" s="19">
        <v>330501009</v>
      </c>
      <c r="D172" s="23" t="s">
        <v>326</v>
      </c>
      <c r="E172" s="18" t="s">
        <v>14</v>
      </c>
      <c r="F172" s="21">
        <v>245</v>
      </c>
      <c r="G172" s="21">
        <f t="shared" si="30"/>
        <v>196</v>
      </c>
      <c r="H172" s="23"/>
      <c r="I172" s="23"/>
      <c r="J172" s="23"/>
      <c r="K172" s="7">
        <v>245</v>
      </c>
      <c r="L172" s="9">
        <v>245</v>
      </c>
      <c r="M172" s="9">
        <f t="shared" si="31"/>
        <v>196</v>
      </c>
      <c r="N172" s="1" t="e">
        <f>#REF!-F172</f>
        <v>#REF!</v>
      </c>
      <c r="O172" s="1" t="e">
        <f>#REF!-G172</f>
        <v>#REF!</v>
      </c>
    </row>
    <row r="173" s="1" customFormat="1" ht="24" spans="1:15">
      <c r="A173" s="17">
        <v>169</v>
      </c>
      <c r="B173" s="18" t="s">
        <v>102</v>
      </c>
      <c r="C173" s="19">
        <v>330501010</v>
      </c>
      <c r="D173" s="23" t="s">
        <v>327</v>
      </c>
      <c r="E173" s="18" t="s">
        <v>14</v>
      </c>
      <c r="F173" s="21">
        <v>485</v>
      </c>
      <c r="G173" s="21">
        <f t="shared" si="30"/>
        <v>388</v>
      </c>
      <c r="H173" s="23" t="s">
        <v>328</v>
      </c>
      <c r="I173" s="23"/>
      <c r="J173" s="23"/>
      <c r="K173" s="7">
        <v>485</v>
      </c>
      <c r="L173" s="9">
        <v>485</v>
      </c>
      <c r="M173" s="9">
        <f t="shared" si="31"/>
        <v>388</v>
      </c>
      <c r="N173" s="1" t="e">
        <f>#REF!-F173</f>
        <v>#REF!</v>
      </c>
      <c r="O173" s="1" t="e">
        <f>#REF!-G173</f>
        <v>#REF!</v>
      </c>
    </row>
    <row r="174" s="1" customFormat="1" ht="24" spans="1:15">
      <c r="A174" s="17">
        <v>170</v>
      </c>
      <c r="B174" s="18" t="s">
        <v>102</v>
      </c>
      <c r="C174" s="19">
        <v>330501012</v>
      </c>
      <c r="D174" s="23" t="s">
        <v>329</v>
      </c>
      <c r="E174" s="18" t="s">
        <v>14</v>
      </c>
      <c r="F174" s="21">
        <v>125</v>
      </c>
      <c r="G174" s="21">
        <f t="shared" si="30"/>
        <v>100</v>
      </c>
      <c r="H174" s="23"/>
      <c r="I174" s="23"/>
      <c r="J174" s="23"/>
      <c r="K174" s="7">
        <v>125</v>
      </c>
      <c r="L174" s="9">
        <v>125</v>
      </c>
      <c r="M174" s="9">
        <f t="shared" si="31"/>
        <v>100</v>
      </c>
      <c r="N174" s="1" t="e">
        <f>#REF!-F174</f>
        <v>#REF!</v>
      </c>
      <c r="O174" s="1" t="e">
        <f>#REF!-G174</f>
        <v>#REF!</v>
      </c>
    </row>
    <row r="175" s="1" customFormat="1" spans="1:15">
      <c r="A175" s="17">
        <v>171</v>
      </c>
      <c r="B175" s="18" t="s">
        <v>102</v>
      </c>
      <c r="C175" s="19">
        <v>330501015</v>
      </c>
      <c r="D175" s="23" t="s">
        <v>330</v>
      </c>
      <c r="E175" s="18" t="s">
        <v>14</v>
      </c>
      <c r="F175" s="21">
        <v>875</v>
      </c>
      <c r="G175" s="21">
        <f t="shared" si="30"/>
        <v>700</v>
      </c>
      <c r="H175" s="23"/>
      <c r="I175" s="23"/>
      <c r="J175" s="23"/>
      <c r="K175" s="7">
        <v>875</v>
      </c>
      <c r="L175" s="9">
        <v>875</v>
      </c>
      <c r="M175" s="9">
        <f t="shared" si="31"/>
        <v>700</v>
      </c>
      <c r="N175" s="1" t="e">
        <f>#REF!-F175</f>
        <v>#REF!</v>
      </c>
      <c r="O175" s="1" t="e">
        <f>#REF!-G175</f>
        <v>#REF!</v>
      </c>
    </row>
    <row r="176" s="1" customFormat="1" ht="36" spans="1:15">
      <c r="A176" s="17">
        <v>172</v>
      </c>
      <c r="B176" s="18" t="s">
        <v>102</v>
      </c>
      <c r="C176" s="19">
        <v>330501019</v>
      </c>
      <c r="D176" s="23" t="s">
        <v>331</v>
      </c>
      <c r="E176" s="18" t="s">
        <v>14</v>
      </c>
      <c r="F176" s="21">
        <v>880</v>
      </c>
      <c r="G176" s="21">
        <f t="shared" si="30"/>
        <v>704</v>
      </c>
      <c r="H176" s="23" t="s">
        <v>332</v>
      </c>
      <c r="I176" s="23" t="s">
        <v>333</v>
      </c>
      <c r="J176" s="23"/>
      <c r="K176" s="7">
        <v>880</v>
      </c>
      <c r="L176" s="9">
        <v>880</v>
      </c>
      <c r="M176" s="9">
        <f t="shared" si="31"/>
        <v>704</v>
      </c>
      <c r="N176" s="1" t="e">
        <f>#REF!-F176</f>
        <v>#REF!</v>
      </c>
      <c r="O176" s="1" t="e">
        <f>#REF!-G176</f>
        <v>#REF!</v>
      </c>
    </row>
    <row r="177" s="1" customFormat="1" spans="1:15">
      <c r="A177" s="17">
        <v>173</v>
      </c>
      <c r="B177" s="18" t="s">
        <v>102</v>
      </c>
      <c r="C177" s="19">
        <v>330501020</v>
      </c>
      <c r="D177" s="23" t="s">
        <v>334</v>
      </c>
      <c r="E177" s="18" t="s">
        <v>14</v>
      </c>
      <c r="F177" s="21">
        <v>485</v>
      </c>
      <c r="G177" s="21">
        <f t="shared" si="30"/>
        <v>388</v>
      </c>
      <c r="H177" s="23" t="s">
        <v>335</v>
      </c>
      <c r="I177" s="23"/>
      <c r="J177" s="23"/>
      <c r="K177" s="7">
        <v>485</v>
      </c>
      <c r="L177" s="9">
        <v>485</v>
      </c>
      <c r="M177" s="9">
        <f t="shared" si="31"/>
        <v>388</v>
      </c>
      <c r="N177" s="1" t="e">
        <f>#REF!-F177</f>
        <v>#REF!</v>
      </c>
      <c r="O177" s="1" t="e">
        <f>#REF!-G177</f>
        <v>#REF!</v>
      </c>
    </row>
    <row r="178" s="1" customFormat="1" ht="24" spans="1:15">
      <c r="A178" s="17">
        <v>174</v>
      </c>
      <c r="B178" s="18" t="s">
        <v>102</v>
      </c>
      <c r="C178" s="19">
        <v>330502016</v>
      </c>
      <c r="D178" s="23" t="s">
        <v>336</v>
      </c>
      <c r="E178" s="18" t="s">
        <v>14</v>
      </c>
      <c r="F178" s="21">
        <v>955</v>
      </c>
      <c r="G178" s="21">
        <f t="shared" si="30"/>
        <v>764</v>
      </c>
      <c r="H178" s="23" t="s">
        <v>337</v>
      </c>
      <c r="I178" s="23"/>
      <c r="J178" s="23"/>
      <c r="K178" s="7">
        <v>955</v>
      </c>
      <c r="L178" s="9">
        <v>955</v>
      </c>
      <c r="M178" s="9">
        <f t="shared" si="31"/>
        <v>764</v>
      </c>
      <c r="N178" s="1" t="e">
        <f>#REF!-F178</f>
        <v>#REF!</v>
      </c>
      <c r="O178" s="1" t="e">
        <f>#REF!-G178</f>
        <v>#REF!</v>
      </c>
    </row>
    <row r="179" s="1" customFormat="1" spans="1:15">
      <c r="A179" s="17">
        <v>175</v>
      </c>
      <c r="B179" s="18" t="s">
        <v>102</v>
      </c>
      <c r="C179" s="19">
        <v>330601001</v>
      </c>
      <c r="D179" s="23" t="s">
        <v>338</v>
      </c>
      <c r="E179" s="18" t="s">
        <v>14</v>
      </c>
      <c r="F179" s="21">
        <v>270</v>
      </c>
      <c r="G179" s="21">
        <f t="shared" si="30"/>
        <v>216</v>
      </c>
      <c r="H179" s="23"/>
      <c r="I179" s="23"/>
      <c r="J179" s="23"/>
      <c r="K179" s="7">
        <v>270</v>
      </c>
      <c r="L179" s="9">
        <v>270</v>
      </c>
      <c r="M179" s="9">
        <f t="shared" si="31"/>
        <v>216</v>
      </c>
      <c r="N179" s="1" t="e">
        <f>#REF!-F179</f>
        <v>#REF!</v>
      </c>
      <c r="O179" s="1" t="e">
        <f>#REF!-G179</f>
        <v>#REF!</v>
      </c>
    </row>
    <row r="180" s="1" customFormat="1" spans="1:15">
      <c r="A180" s="17">
        <v>176</v>
      </c>
      <c r="B180" s="18" t="s">
        <v>102</v>
      </c>
      <c r="C180" s="19">
        <v>330601002</v>
      </c>
      <c r="D180" s="23" t="s">
        <v>339</v>
      </c>
      <c r="E180" s="18" t="s">
        <v>14</v>
      </c>
      <c r="F180" s="21">
        <v>270</v>
      </c>
      <c r="G180" s="21">
        <f t="shared" si="30"/>
        <v>216</v>
      </c>
      <c r="H180" s="23"/>
      <c r="I180" s="23"/>
      <c r="J180" s="23"/>
      <c r="K180" s="7">
        <v>270</v>
      </c>
      <c r="L180" s="9">
        <v>270</v>
      </c>
      <c r="M180" s="9">
        <f t="shared" si="31"/>
        <v>216</v>
      </c>
      <c r="N180" s="1" t="e">
        <f>#REF!-F180</f>
        <v>#REF!</v>
      </c>
      <c r="O180" s="1" t="e">
        <f>#REF!-G180</f>
        <v>#REF!</v>
      </c>
    </row>
    <row r="181" s="1" customFormat="1" spans="1:15">
      <c r="A181" s="17">
        <v>177</v>
      </c>
      <c r="B181" s="18" t="s">
        <v>102</v>
      </c>
      <c r="C181" s="19">
        <v>330601007</v>
      </c>
      <c r="D181" s="23" t="s">
        <v>340</v>
      </c>
      <c r="E181" s="18" t="s">
        <v>14</v>
      </c>
      <c r="F181" s="21">
        <v>225</v>
      </c>
      <c r="G181" s="21">
        <f t="shared" si="30"/>
        <v>180</v>
      </c>
      <c r="H181" s="23"/>
      <c r="I181" s="23"/>
      <c r="J181" s="23"/>
      <c r="K181" s="7">
        <v>225</v>
      </c>
      <c r="L181" s="9">
        <v>225</v>
      </c>
      <c r="M181" s="9">
        <f t="shared" si="31"/>
        <v>180</v>
      </c>
      <c r="N181" s="1" t="e">
        <f>#REF!-F181</f>
        <v>#REF!</v>
      </c>
      <c r="O181" s="1" t="e">
        <f>#REF!-G181</f>
        <v>#REF!</v>
      </c>
    </row>
    <row r="182" s="1" customFormat="1" spans="1:15">
      <c r="A182" s="17">
        <v>178</v>
      </c>
      <c r="B182" s="18" t="s">
        <v>102</v>
      </c>
      <c r="C182" s="19">
        <v>330601008</v>
      </c>
      <c r="D182" s="23" t="s">
        <v>341</v>
      </c>
      <c r="E182" s="18" t="s">
        <v>14</v>
      </c>
      <c r="F182" s="24">
        <v>297.5</v>
      </c>
      <c r="G182" s="21">
        <f t="shared" si="30"/>
        <v>238</v>
      </c>
      <c r="H182" s="23"/>
      <c r="I182" s="23"/>
      <c r="J182" s="23"/>
      <c r="K182" s="7">
        <v>297.5</v>
      </c>
      <c r="L182" s="8">
        <v>297.5</v>
      </c>
      <c r="M182" s="9">
        <f t="shared" si="31"/>
        <v>238</v>
      </c>
      <c r="N182" s="1" t="e">
        <f>#REF!-F182</f>
        <v>#REF!</v>
      </c>
      <c r="O182" s="1" t="e">
        <f>#REF!-G182</f>
        <v>#REF!</v>
      </c>
    </row>
    <row r="183" s="1" customFormat="1" spans="1:15">
      <c r="A183" s="17">
        <v>179</v>
      </c>
      <c r="B183" s="18" t="s">
        <v>102</v>
      </c>
      <c r="C183" s="19">
        <v>330601009</v>
      </c>
      <c r="D183" s="23" t="s">
        <v>342</v>
      </c>
      <c r="E183" s="18" t="s">
        <v>14</v>
      </c>
      <c r="F183" s="21">
        <v>341</v>
      </c>
      <c r="G183" s="21">
        <f t="shared" si="30"/>
        <v>272.8</v>
      </c>
      <c r="H183" s="23"/>
      <c r="I183" s="23"/>
      <c r="J183" s="23"/>
      <c r="K183" s="7">
        <v>341</v>
      </c>
      <c r="L183" s="9">
        <v>341</v>
      </c>
      <c r="M183" s="9">
        <f t="shared" si="31"/>
        <v>272.8</v>
      </c>
      <c r="N183" s="1" t="e">
        <f>#REF!-F183</f>
        <v>#REF!</v>
      </c>
      <c r="O183" s="1" t="e">
        <f>#REF!-G183</f>
        <v>#REF!</v>
      </c>
    </row>
    <row r="184" s="1" customFormat="1" spans="1:15">
      <c r="A184" s="17">
        <v>180</v>
      </c>
      <c r="B184" s="18" t="s">
        <v>102</v>
      </c>
      <c r="C184" s="19">
        <v>330601010</v>
      </c>
      <c r="D184" s="23" t="s">
        <v>343</v>
      </c>
      <c r="E184" s="18" t="s">
        <v>14</v>
      </c>
      <c r="F184" s="24">
        <v>703.5</v>
      </c>
      <c r="G184" s="21">
        <f t="shared" si="30"/>
        <v>562.8</v>
      </c>
      <c r="H184" s="23"/>
      <c r="I184" s="23"/>
      <c r="J184" s="23"/>
      <c r="K184" s="7">
        <v>703.5</v>
      </c>
      <c r="L184" s="8">
        <v>703.5</v>
      </c>
      <c r="M184" s="9">
        <f t="shared" si="31"/>
        <v>562.8</v>
      </c>
      <c r="N184" s="1" t="e">
        <f>#REF!-F184</f>
        <v>#REF!</v>
      </c>
      <c r="O184" s="1" t="e">
        <f>#REF!-G184</f>
        <v>#REF!</v>
      </c>
    </row>
    <row r="185" s="1" customFormat="1" spans="1:15">
      <c r="A185" s="17">
        <v>181</v>
      </c>
      <c r="B185" s="18" t="s">
        <v>102</v>
      </c>
      <c r="C185" s="19">
        <v>330601011</v>
      </c>
      <c r="D185" s="23" t="s">
        <v>344</v>
      </c>
      <c r="E185" s="18" t="s">
        <v>14</v>
      </c>
      <c r="F185" s="21">
        <v>427</v>
      </c>
      <c r="G185" s="21">
        <f t="shared" si="30"/>
        <v>341.6</v>
      </c>
      <c r="H185" s="23"/>
      <c r="I185" s="23"/>
      <c r="J185" s="23"/>
      <c r="K185" s="7">
        <v>427</v>
      </c>
      <c r="L185" s="9">
        <v>427</v>
      </c>
      <c r="M185" s="9">
        <f t="shared" si="31"/>
        <v>341.6</v>
      </c>
      <c r="N185" s="1" t="e">
        <f>#REF!-F185</f>
        <v>#REF!</v>
      </c>
      <c r="O185" s="1" t="e">
        <f>#REF!-G185</f>
        <v>#REF!</v>
      </c>
    </row>
    <row r="186" s="1" customFormat="1" spans="1:15">
      <c r="A186" s="17">
        <v>182</v>
      </c>
      <c r="B186" s="18" t="s">
        <v>102</v>
      </c>
      <c r="C186" s="19">
        <v>330601012</v>
      </c>
      <c r="D186" s="23" t="s">
        <v>345</v>
      </c>
      <c r="E186" s="18" t="s">
        <v>14</v>
      </c>
      <c r="F186" s="21">
        <v>410</v>
      </c>
      <c r="G186" s="21">
        <f t="shared" si="30"/>
        <v>328</v>
      </c>
      <c r="H186" s="23"/>
      <c r="I186" s="23"/>
      <c r="J186" s="23"/>
      <c r="K186" s="7">
        <v>410</v>
      </c>
      <c r="L186" s="9">
        <v>410</v>
      </c>
      <c r="M186" s="9">
        <f t="shared" si="31"/>
        <v>328</v>
      </c>
      <c r="N186" s="1" t="e">
        <f>#REF!-F186</f>
        <v>#REF!</v>
      </c>
      <c r="O186" s="1" t="e">
        <f>#REF!-G186</f>
        <v>#REF!</v>
      </c>
    </row>
    <row r="187" s="1" customFormat="1" ht="24" spans="1:15">
      <c r="A187" s="17">
        <v>183</v>
      </c>
      <c r="B187" s="18" t="s">
        <v>102</v>
      </c>
      <c r="C187" s="19">
        <v>330601014</v>
      </c>
      <c r="D187" s="23" t="s">
        <v>346</v>
      </c>
      <c r="E187" s="18" t="s">
        <v>14</v>
      </c>
      <c r="F187" s="21">
        <v>645</v>
      </c>
      <c r="G187" s="21">
        <f t="shared" si="30"/>
        <v>516</v>
      </c>
      <c r="H187" s="23" t="s">
        <v>347</v>
      </c>
      <c r="I187" s="23"/>
      <c r="J187" s="23"/>
      <c r="K187" s="7">
        <v>645</v>
      </c>
      <c r="L187" s="9">
        <v>645</v>
      </c>
      <c r="M187" s="9">
        <f t="shared" si="31"/>
        <v>516</v>
      </c>
      <c r="N187" s="1" t="e">
        <f>#REF!-F187</f>
        <v>#REF!</v>
      </c>
      <c r="O187" s="1" t="e">
        <f>#REF!-G187</f>
        <v>#REF!</v>
      </c>
    </row>
    <row r="188" s="1" customFormat="1" ht="24" spans="1:15">
      <c r="A188" s="17">
        <v>184</v>
      </c>
      <c r="B188" s="18" t="s">
        <v>102</v>
      </c>
      <c r="C188" s="19">
        <v>330601017</v>
      </c>
      <c r="D188" s="23" t="s">
        <v>348</v>
      </c>
      <c r="E188" s="18" t="s">
        <v>14</v>
      </c>
      <c r="F188" s="24">
        <v>352.5</v>
      </c>
      <c r="G188" s="21">
        <f t="shared" si="30"/>
        <v>282</v>
      </c>
      <c r="H188" s="23" t="s">
        <v>349</v>
      </c>
      <c r="I188" s="23"/>
      <c r="J188" s="23"/>
      <c r="K188" s="7">
        <v>352.5</v>
      </c>
      <c r="L188" s="8">
        <v>352.5</v>
      </c>
      <c r="M188" s="9">
        <f t="shared" si="31"/>
        <v>282</v>
      </c>
      <c r="N188" s="1" t="e">
        <f>#REF!-F188</f>
        <v>#REF!</v>
      </c>
      <c r="O188" s="1" t="e">
        <f>#REF!-G188</f>
        <v>#REF!</v>
      </c>
    </row>
    <row r="189" s="1" customFormat="1" spans="1:15">
      <c r="A189" s="17">
        <v>185</v>
      </c>
      <c r="B189" s="18" t="s">
        <v>102</v>
      </c>
      <c r="C189" s="19">
        <v>330601018</v>
      </c>
      <c r="D189" s="23" t="s">
        <v>350</v>
      </c>
      <c r="E189" s="18" t="s">
        <v>14</v>
      </c>
      <c r="F189" s="21">
        <v>595</v>
      </c>
      <c r="G189" s="21">
        <f t="shared" si="30"/>
        <v>476</v>
      </c>
      <c r="H189" s="23"/>
      <c r="I189" s="23"/>
      <c r="J189" s="23"/>
      <c r="K189" s="7">
        <v>595</v>
      </c>
      <c r="L189" s="9">
        <v>595</v>
      </c>
      <c r="M189" s="9">
        <f t="shared" si="31"/>
        <v>476</v>
      </c>
      <c r="N189" s="1" t="e">
        <f>#REF!-F189</f>
        <v>#REF!</v>
      </c>
      <c r="O189" s="1" t="e">
        <f>#REF!-G189</f>
        <v>#REF!</v>
      </c>
    </row>
    <row r="190" s="1" customFormat="1" ht="24" spans="1:15">
      <c r="A190" s="17">
        <v>186</v>
      </c>
      <c r="B190" s="18" t="s">
        <v>102</v>
      </c>
      <c r="C190" s="19">
        <v>330601020</v>
      </c>
      <c r="D190" s="23" t="s">
        <v>351</v>
      </c>
      <c r="E190" s="18" t="s">
        <v>14</v>
      </c>
      <c r="F190" s="24">
        <v>1197.5</v>
      </c>
      <c r="G190" s="21">
        <f t="shared" ref="G190:G253" si="32">F190*0.8</f>
        <v>958</v>
      </c>
      <c r="H190" s="23" t="s">
        <v>352</v>
      </c>
      <c r="I190" s="23"/>
      <c r="J190" s="23"/>
      <c r="K190" s="7">
        <v>1197.5</v>
      </c>
      <c r="L190" s="8">
        <v>1197.5</v>
      </c>
      <c r="M190" s="9">
        <f t="shared" ref="M190:M253" si="33">L190*0.8</f>
        <v>958</v>
      </c>
      <c r="N190" s="1" t="e">
        <f>#REF!-F190</f>
        <v>#REF!</v>
      </c>
      <c r="O190" s="1" t="e">
        <f>#REF!-G190</f>
        <v>#REF!</v>
      </c>
    </row>
    <row r="191" s="1" customFormat="1" ht="24" spans="1:15">
      <c r="A191" s="17">
        <v>187</v>
      </c>
      <c r="B191" s="18" t="s">
        <v>102</v>
      </c>
      <c r="C191" s="19">
        <v>330601021</v>
      </c>
      <c r="D191" s="23" t="s">
        <v>353</v>
      </c>
      <c r="E191" s="18" t="s">
        <v>14</v>
      </c>
      <c r="F191" s="21">
        <v>1225</v>
      </c>
      <c r="G191" s="21">
        <f t="shared" si="32"/>
        <v>980</v>
      </c>
      <c r="H191" s="23"/>
      <c r="I191" s="23"/>
      <c r="J191" s="23"/>
      <c r="K191" s="7">
        <v>1225</v>
      </c>
      <c r="L191" s="9">
        <v>1225</v>
      </c>
      <c r="M191" s="9">
        <f t="shared" si="33"/>
        <v>980</v>
      </c>
      <c r="N191" s="1" t="e">
        <f>#REF!-F191</f>
        <v>#REF!</v>
      </c>
      <c r="O191" s="1" t="e">
        <f>#REF!-G191</f>
        <v>#REF!</v>
      </c>
    </row>
    <row r="192" s="1" customFormat="1" spans="1:15">
      <c r="A192" s="17">
        <v>188</v>
      </c>
      <c r="B192" s="18" t="s">
        <v>102</v>
      </c>
      <c r="C192" s="19">
        <v>330601025</v>
      </c>
      <c r="D192" s="23" t="s">
        <v>354</v>
      </c>
      <c r="E192" s="18" t="s">
        <v>14</v>
      </c>
      <c r="F192" s="21">
        <v>955</v>
      </c>
      <c r="G192" s="21">
        <f t="shared" si="32"/>
        <v>764</v>
      </c>
      <c r="H192" s="23"/>
      <c r="I192" s="23"/>
      <c r="J192" s="23"/>
      <c r="K192" s="7">
        <v>955</v>
      </c>
      <c r="L192" s="9">
        <v>955</v>
      </c>
      <c r="M192" s="9">
        <f t="shared" si="33"/>
        <v>764</v>
      </c>
      <c r="N192" s="1" t="e">
        <f>#REF!-F192</f>
        <v>#REF!</v>
      </c>
      <c r="O192" s="1" t="e">
        <f>#REF!-G192</f>
        <v>#REF!</v>
      </c>
    </row>
    <row r="193" s="1" customFormat="1" ht="24" spans="1:15">
      <c r="A193" s="17">
        <v>189</v>
      </c>
      <c r="B193" s="18" t="s">
        <v>102</v>
      </c>
      <c r="C193" s="19">
        <v>330602002</v>
      </c>
      <c r="D193" s="23" t="s">
        <v>355</v>
      </c>
      <c r="E193" s="18" t="s">
        <v>14</v>
      </c>
      <c r="F193" s="21">
        <v>645</v>
      </c>
      <c r="G193" s="21">
        <f t="shared" si="32"/>
        <v>516</v>
      </c>
      <c r="H193" s="23" t="s">
        <v>356</v>
      </c>
      <c r="I193" s="23"/>
      <c r="J193" s="23"/>
      <c r="K193" s="7">
        <v>645</v>
      </c>
      <c r="L193" s="9">
        <v>645</v>
      </c>
      <c r="M193" s="9">
        <f t="shared" si="33"/>
        <v>516</v>
      </c>
      <c r="N193" s="1" t="e">
        <f>#REF!-F193</f>
        <v>#REF!</v>
      </c>
      <c r="O193" s="1" t="e">
        <f>#REF!-G193</f>
        <v>#REF!</v>
      </c>
    </row>
    <row r="194" s="1" customFormat="1" ht="24" spans="1:15">
      <c r="A194" s="17">
        <v>190</v>
      </c>
      <c r="B194" s="18" t="s">
        <v>102</v>
      </c>
      <c r="C194" s="19">
        <v>330602013</v>
      </c>
      <c r="D194" s="23" t="s">
        <v>357</v>
      </c>
      <c r="E194" s="18" t="s">
        <v>14</v>
      </c>
      <c r="F194" s="21">
        <v>1705</v>
      </c>
      <c r="G194" s="21">
        <f t="shared" si="32"/>
        <v>1364</v>
      </c>
      <c r="H194" s="23" t="s">
        <v>358</v>
      </c>
      <c r="I194" s="23"/>
      <c r="J194" s="23"/>
      <c r="K194" s="7">
        <v>1705</v>
      </c>
      <c r="L194" s="9">
        <v>1705</v>
      </c>
      <c r="M194" s="9">
        <f t="shared" si="33"/>
        <v>1364</v>
      </c>
      <c r="N194" s="1" t="e">
        <f>#REF!-F194</f>
        <v>#REF!</v>
      </c>
      <c r="O194" s="1" t="e">
        <f>#REF!-G194</f>
        <v>#REF!</v>
      </c>
    </row>
    <row r="195" s="1" customFormat="1" spans="1:15">
      <c r="A195" s="17">
        <v>191</v>
      </c>
      <c r="B195" s="18" t="s">
        <v>102</v>
      </c>
      <c r="C195" s="19">
        <v>330604001</v>
      </c>
      <c r="D195" s="23" t="s">
        <v>359</v>
      </c>
      <c r="E195" s="18" t="s">
        <v>360</v>
      </c>
      <c r="F195" s="20">
        <v>9</v>
      </c>
      <c r="G195" s="21">
        <f t="shared" si="32"/>
        <v>7.2</v>
      </c>
      <c r="H195" s="23"/>
      <c r="I195" s="23"/>
      <c r="J195" s="23"/>
      <c r="K195" s="7">
        <v>9.15</v>
      </c>
      <c r="L195" s="1">
        <v>9</v>
      </c>
      <c r="M195" s="9">
        <f t="shared" si="33"/>
        <v>7.2</v>
      </c>
      <c r="N195" s="1" t="e">
        <f>#REF!-F195</f>
        <v>#REF!</v>
      </c>
      <c r="O195" s="1" t="e">
        <f>#REF!-G195</f>
        <v>#REF!</v>
      </c>
    </row>
    <row r="196" s="1" customFormat="1" spans="1:15">
      <c r="A196" s="17">
        <v>192</v>
      </c>
      <c r="B196" s="18" t="s">
        <v>102</v>
      </c>
      <c r="C196" s="19">
        <v>330604002</v>
      </c>
      <c r="D196" s="23" t="s">
        <v>361</v>
      </c>
      <c r="E196" s="18" t="s">
        <v>360</v>
      </c>
      <c r="F196" s="20">
        <v>23</v>
      </c>
      <c r="G196" s="21">
        <f t="shared" si="32"/>
        <v>18.4</v>
      </c>
      <c r="H196" s="23" t="s">
        <v>362</v>
      </c>
      <c r="I196" s="23"/>
      <c r="J196" s="23"/>
      <c r="K196" s="7">
        <v>23</v>
      </c>
      <c r="L196" s="1">
        <v>23</v>
      </c>
      <c r="M196" s="9">
        <f t="shared" si="33"/>
        <v>18.4</v>
      </c>
      <c r="N196" s="1" t="e">
        <f>#REF!-F196</f>
        <v>#REF!</v>
      </c>
      <c r="O196" s="1" t="e">
        <f>#REF!-G196</f>
        <v>#REF!</v>
      </c>
    </row>
    <row r="197" s="1" customFormat="1" spans="1:15">
      <c r="A197" s="17">
        <v>193</v>
      </c>
      <c r="B197" s="18" t="s">
        <v>102</v>
      </c>
      <c r="C197" s="19">
        <v>330604003</v>
      </c>
      <c r="D197" s="23" t="s">
        <v>363</v>
      </c>
      <c r="E197" s="18" t="s">
        <v>360</v>
      </c>
      <c r="F197" s="20">
        <v>18</v>
      </c>
      <c r="G197" s="21">
        <f t="shared" si="32"/>
        <v>14.4</v>
      </c>
      <c r="H197" s="23" t="s">
        <v>362</v>
      </c>
      <c r="I197" s="23"/>
      <c r="J197" s="23"/>
      <c r="K197" s="7">
        <v>17.75</v>
      </c>
      <c r="L197" s="1">
        <v>18</v>
      </c>
      <c r="M197" s="9">
        <f t="shared" si="33"/>
        <v>14.4</v>
      </c>
      <c r="N197" s="1" t="e">
        <f>#REF!-F197</f>
        <v>#REF!</v>
      </c>
      <c r="O197" s="1" t="e">
        <f>#REF!-G197</f>
        <v>#REF!</v>
      </c>
    </row>
    <row r="198" s="1" customFormat="1" spans="1:15">
      <c r="A198" s="17">
        <v>194</v>
      </c>
      <c r="B198" s="18" t="s">
        <v>102</v>
      </c>
      <c r="C198" s="19">
        <v>330604004</v>
      </c>
      <c r="D198" s="23" t="s">
        <v>364</v>
      </c>
      <c r="E198" s="18" t="s">
        <v>360</v>
      </c>
      <c r="F198" s="24">
        <v>35.5</v>
      </c>
      <c r="G198" s="21">
        <f t="shared" si="32"/>
        <v>28.4</v>
      </c>
      <c r="H198" s="23" t="s">
        <v>362</v>
      </c>
      <c r="I198" s="23"/>
      <c r="J198" s="23"/>
      <c r="K198" s="7">
        <v>35.5</v>
      </c>
      <c r="L198" s="8">
        <v>35.5</v>
      </c>
      <c r="M198" s="9">
        <f t="shared" si="33"/>
        <v>28.4</v>
      </c>
      <c r="N198" s="1" t="e">
        <f>#REF!-F198</f>
        <v>#REF!</v>
      </c>
      <c r="O198" s="1" t="e">
        <f>#REF!-G198</f>
        <v>#REF!</v>
      </c>
    </row>
    <row r="199" s="1" customFormat="1" ht="96" spans="1:15">
      <c r="A199" s="17">
        <v>195</v>
      </c>
      <c r="B199" s="18" t="s">
        <v>102</v>
      </c>
      <c r="C199" s="19">
        <v>330604005</v>
      </c>
      <c r="D199" s="23" t="s">
        <v>365</v>
      </c>
      <c r="E199" s="18" t="s">
        <v>360</v>
      </c>
      <c r="F199" s="21">
        <v>92</v>
      </c>
      <c r="G199" s="21">
        <f t="shared" si="32"/>
        <v>73.6</v>
      </c>
      <c r="H199" s="23" t="s">
        <v>366</v>
      </c>
      <c r="I199" s="23"/>
      <c r="J199" s="23"/>
      <c r="K199" s="7">
        <v>92</v>
      </c>
      <c r="L199" s="9">
        <v>92</v>
      </c>
      <c r="M199" s="9">
        <f t="shared" si="33"/>
        <v>73.6</v>
      </c>
      <c r="N199" s="1" t="e">
        <f>#REF!-F199</f>
        <v>#REF!</v>
      </c>
      <c r="O199" s="1" t="e">
        <f>#REF!-G199</f>
        <v>#REF!</v>
      </c>
    </row>
    <row r="200" s="1" customFormat="1" ht="24" spans="1:15">
      <c r="A200" s="17">
        <v>196</v>
      </c>
      <c r="B200" s="18" t="s">
        <v>102</v>
      </c>
      <c r="C200" s="19">
        <v>330604006</v>
      </c>
      <c r="D200" s="23" t="s">
        <v>367</v>
      </c>
      <c r="E200" s="18" t="s">
        <v>360</v>
      </c>
      <c r="F200" s="20">
        <v>110</v>
      </c>
      <c r="G200" s="21">
        <f t="shared" si="32"/>
        <v>88</v>
      </c>
      <c r="H200" s="23" t="s">
        <v>368</v>
      </c>
      <c r="I200" s="23"/>
      <c r="J200" s="23"/>
      <c r="K200" s="7">
        <v>109.75</v>
      </c>
      <c r="L200" s="1">
        <v>110</v>
      </c>
      <c r="M200" s="9">
        <f t="shared" si="33"/>
        <v>88</v>
      </c>
      <c r="N200" s="1" t="e">
        <f>#REF!-F200</f>
        <v>#REF!</v>
      </c>
      <c r="O200" s="1" t="e">
        <f>#REF!-G200</f>
        <v>#REF!</v>
      </c>
    </row>
    <row r="201" s="1" customFormat="1" ht="36" spans="1:15">
      <c r="A201" s="17">
        <v>197</v>
      </c>
      <c r="B201" s="18" t="s">
        <v>102</v>
      </c>
      <c r="C201" s="19">
        <v>330604007</v>
      </c>
      <c r="D201" s="23" t="s">
        <v>369</v>
      </c>
      <c r="E201" s="18" t="s">
        <v>360</v>
      </c>
      <c r="F201" s="20">
        <v>28</v>
      </c>
      <c r="G201" s="21">
        <f t="shared" si="32"/>
        <v>22.4</v>
      </c>
      <c r="H201" s="23" t="s">
        <v>370</v>
      </c>
      <c r="I201" s="23" t="s">
        <v>371</v>
      </c>
      <c r="J201" s="23"/>
      <c r="K201" s="7">
        <v>27.7</v>
      </c>
      <c r="L201" s="1">
        <v>28</v>
      </c>
      <c r="M201" s="9">
        <f t="shared" si="33"/>
        <v>22.4</v>
      </c>
      <c r="N201" s="1" t="e">
        <f>#REF!-F201</f>
        <v>#REF!</v>
      </c>
      <c r="O201" s="1" t="e">
        <f>#REF!-G201</f>
        <v>#REF!</v>
      </c>
    </row>
    <row r="202" s="1" customFormat="1" ht="24" spans="1:15">
      <c r="A202" s="17">
        <v>198</v>
      </c>
      <c r="B202" s="18" t="s">
        <v>102</v>
      </c>
      <c r="C202" s="19">
        <v>330604008</v>
      </c>
      <c r="D202" s="23" t="s">
        <v>372</v>
      </c>
      <c r="E202" s="18" t="s">
        <v>360</v>
      </c>
      <c r="F202" s="24">
        <v>138.5</v>
      </c>
      <c r="G202" s="21">
        <f t="shared" si="32"/>
        <v>110.8</v>
      </c>
      <c r="H202" s="23" t="s">
        <v>373</v>
      </c>
      <c r="I202" s="23" t="s">
        <v>374</v>
      </c>
      <c r="J202" s="23"/>
      <c r="K202" s="7">
        <v>138.5</v>
      </c>
      <c r="L202" s="8">
        <v>138.5</v>
      </c>
      <c r="M202" s="9">
        <f t="shared" si="33"/>
        <v>110.8</v>
      </c>
      <c r="N202" s="1" t="e">
        <f>#REF!-F202</f>
        <v>#REF!</v>
      </c>
      <c r="O202" s="1" t="e">
        <f>#REF!-G202</f>
        <v>#REF!</v>
      </c>
    </row>
    <row r="203" s="1" customFormat="1" spans="1:15">
      <c r="A203" s="17">
        <v>199</v>
      </c>
      <c r="B203" s="18" t="s">
        <v>102</v>
      </c>
      <c r="C203" s="19">
        <v>330604010</v>
      </c>
      <c r="D203" s="23" t="s">
        <v>375</v>
      </c>
      <c r="E203" s="18" t="s">
        <v>360</v>
      </c>
      <c r="F203" s="21">
        <v>46</v>
      </c>
      <c r="G203" s="21">
        <f t="shared" si="32"/>
        <v>36.8</v>
      </c>
      <c r="H203" s="23"/>
      <c r="I203" s="23"/>
      <c r="J203" s="23"/>
      <c r="K203" s="7">
        <v>46</v>
      </c>
      <c r="L203" s="9">
        <v>46</v>
      </c>
      <c r="M203" s="9">
        <f t="shared" si="33"/>
        <v>36.8</v>
      </c>
      <c r="N203" s="1" t="e">
        <f>#REF!-F203</f>
        <v>#REF!</v>
      </c>
      <c r="O203" s="1" t="e">
        <f>#REF!-G203</f>
        <v>#REF!</v>
      </c>
    </row>
    <row r="204" s="1" customFormat="1" spans="1:15">
      <c r="A204" s="17">
        <v>200</v>
      </c>
      <c r="B204" s="18" t="s">
        <v>102</v>
      </c>
      <c r="C204" s="19">
        <v>330604018</v>
      </c>
      <c r="D204" s="23" t="s">
        <v>376</v>
      </c>
      <c r="E204" s="18" t="s">
        <v>360</v>
      </c>
      <c r="F204" s="21">
        <v>46</v>
      </c>
      <c r="G204" s="21">
        <f t="shared" si="32"/>
        <v>36.8</v>
      </c>
      <c r="H204" s="23" t="s">
        <v>377</v>
      </c>
      <c r="I204" s="23"/>
      <c r="J204" s="23"/>
      <c r="K204" s="7">
        <v>46</v>
      </c>
      <c r="L204" s="9">
        <v>46</v>
      </c>
      <c r="M204" s="9">
        <f t="shared" si="33"/>
        <v>36.8</v>
      </c>
      <c r="N204" s="1" t="e">
        <f>#REF!-F204</f>
        <v>#REF!</v>
      </c>
      <c r="O204" s="1" t="e">
        <f>#REF!-G204</f>
        <v>#REF!</v>
      </c>
    </row>
    <row r="205" s="1" customFormat="1" ht="36" spans="1:15">
      <c r="A205" s="17">
        <v>201</v>
      </c>
      <c r="B205" s="18" t="s">
        <v>102</v>
      </c>
      <c r="C205" s="19">
        <v>330604019</v>
      </c>
      <c r="D205" s="23" t="s">
        <v>378</v>
      </c>
      <c r="E205" s="18" t="s">
        <v>379</v>
      </c>
      <c r="F205" s="21">
        <v>277</v>
      </c>
      <c r="G205" s="21">
        <f t="shared" si="32"/>
        <v>221.6</v>
      </c>
      <c r="H205" s="23" t="s">
        <v>380</v>
      </c>
      <c r="I205" s="23" t="s">
        <v>374</v>
      </c>
      <c r="J205" s="23"/>
      <c r="K205" s="7">
        <v>277</v>
      </c>
      <c r="L205" s="9">
        <v>277</v>
      </c>
      <c r="M205" s="9">
        <f t="shared" si="33"/>
        <v>221.6</v>
      </c>
      <c r="N205" s="1" t="e">
        <f>#REF!-F205</f>
        <v>#REF!</v>
      </c>
      <c r="O205" s="1" t="e">
        <f>#REF!-G205</f>
        <v>#REF!</v>
      </c>
    </row>
    <row r="206" s="1" customFormat="1" spans="1:15">
      <c r="A206" s="17">
        <v>202</v>
      </c>
      <c r="B206" s="18" t="s">
        <v>102</v>
      </c>
      <c r="C206" s="19">
        <v>330604020</v>
      </c>
      <c r="D206" s="23" t="s">
        <v>381</v>
      </c>
      <c r="E206" s="18" t="s">
        <v>14</v>
      </c>
      <c r="F206" s="21">
        <v>460</v>
      </c>
      <c r="G206" s="21">
        <f t="shared" si="32"/>
        <v>368</v>
      </c>
      <c r="H206" s="23"/>
      <c r="I206" s="23"/>
      <c r="J206" s="23"/>
      <c r="K206" s="7">
        <v>460</v>
      </c>
      <c r="L206" s="9">
        <v>460</v>
      </c>
      <c r="M206" s="9">
        <f t="shared" si="33"/>
        <v>368</v>
      </c>
      <c r="N206" s="1" t="e">
        <f>#REF!-F206</f>
        <v>#REF!</v>
      </c>
      <c r="O206" s="1" t="e">
        <f>#REF!-G206</f>
        <v>#REF!</v>
      </c>
    </row>
    <row r="207" s="1" customFormat="1" spans="1:15">
      <c r="A207" s="17">
        <v>203</v>
      </c>
      <c r="B207" s="18" t="s">
        <v>102</v>
      </c>
      <c r="C207" s="19">
        <v>330604021</v>
      </c>
      <c r="D207" s="23" t="s">
        <v>382</v>
      </c>
      <c r="E207" s="18" t="s">
        <v>14</v>
      </c>
      <c r="F207" s="21">
        <v>149</v>
      </c>
      <c r="G207" s="21">
        <f t="shared" si="32"/>
        <v>119.2</v>
      </c>
      <c r="H207" s="23"/>
      <c r="I207" s="23"/>
      <c r="J207" s="23"/>
      <c r="K207" s="7">
        <v>149</v>
      </c>
      <c r="L207" s="9">
        <v>149</v>
      </c>
      <c r="M207" s="9">
        <f t="shared" si="33"/>
        <v>119.2</v>
      </c>
      <c r="N207" s="1" t="e">
        <f>#REF!-F207</f>
        <v>#REF!</v>
      </c>
      <c r="O207" s="1" t="e">
        <f>#REF!-G207</f>
        <v>#REF!</v>
      </c>
    </row>
    <row r="208" s="1" customFormat="1" ht="24" spans="1:15">
      <c r="A208" s="17">
        <v>204</v>
      </c>
      <c r="B208" s="18" t="s">
        <v>102</v>
      </c>
      <c r="C208" s="19">
        <v>330604024</v>
      </c>
      <c r="D208" s="23" t="s">
        <v>383</v>
      </c>
      <c r="E208" s="18" t="s">
        <v>379</v>
      </c>
      <c r="F208" s="21">
        <v>554</v>
      </c>
      <c r="G208" s="21">
        <f t="shared" si="32"/>
        <v>443.2</v>
      </c>
      <c r="H208" s="23" t="s">
        <v>384</v>
      </c>
      <c r="I208" s="23"/>
      <c r="J208" s="23"/>
      <c r="K208" s="7">
        <v>554</v>
      </c>
      <c r="L208" s="9">
        <v>554</v>
      </c>
      <c r="M208" s="9">
        <f t="shared" si="33"/>
        <v>443.2</v>
      </c>
      <c r="N208" s="1" t="e">
        <f>#REF!-F208</f>
        <v>#REF!</v>
      </c>
      <c r="O208" s="1" t="e">
        <f>#REF!-G208</f>
        <v>#REF!</v>
      </c>
    </row>
    <row r="209" s="1" customFormat="1" spans="1:15">
      <c r="A209" s="17">
        <v>205</v>
      </c>
      <c r="B209" s="18" t="s">
        <v>102</v>
      </c>
      <c r="C209" s="19">
        <v>330604027</v>
      </c>
      <c r="D209" s="23" t="s">
        <v>385</v>
      </c>
      <c r="E209" s="18" t="s">
        <v>360</v>
      </c>
      <c r="F209" s="21">
        <v>92</v>
      </c>
      <c r="G209" s="21">
        <f t="shared" si="32"/>
        <v>73.6</v>
      </c>
      <c r="H209" s="23"/>
      <c r="I209" s="23"/>
      <c r="J209" s="23"/>
      <c r="K209" s="7">
        <v>92</v>
      </c>
      <c r="L209" s="9">
        <v>92</v>
      </c>
      <c r="M209" s="9">
        <f t="shared" si="33"/>
        <v>73.6</v>
      </c>
      <c r="N209" s="1" t="e">
        <f>#REF!-F209</f>
        <v>#REF!</v>
      </c>
      <c r="O209" s="1" t="e">
        <f>#REF!-G209</f>
        <v>#REF!</v>
      </c>
    </row>
    <row r="210" s="1" customFormat="1" ht="24" spans="1:15">
      <c r="A210" s="17">
        <v>206</v>
      </c>
      <c r="B210" s="18" t="s">
        <v>102</v>
      </c>
      <c r="C210" s="19">
        <v>330604031</v>
      </c>
      <c r="D210" s="23" t="s">
        <v>386</v>
      </c>
      <c r="E210" s="18" t="s">
        <v>360</v>
      </c>
      <c r="F210" s="24">
        <v>56.5</v>
      </c>
      <c r="G210" s="21">
        <f t="shared" si="32"/>
        <v>45.2</v>
      </c>
      <c r="H210" s="23" t="s">
        <v>387</v>
      </c>
      <c r="I210" s="23" t="s">
        <v>388</v>
      </c>
      <c r="J210" s="23"/>
      <c r="K210" s="7">
        <v>56.5</v>
      </c>
      <c r="L210" s="8">
        <v>56.5</v>
      </c>
      <c r="M210" s="9">
        <f t="shared" si="33"/>
        <v>45.2</v>
      </c>
      <c r="N210" s="1" t="e">
        <f>#REF!-F210</f>
        <v>#REF!</v>
      </c>
      <c r="O210" s="1" t="e">
        <f>#REF!-G210</f>
        <v>#REF!</v>
      </c>
    </row>
    <row r="211" s="1" customFormat="1" ht="36" spans="1:15">
      <c r="A211" s="17">
        <v>207</v>
      </c>
      <c r="B211" s="18" t="s">
        <v>102</v>
      </c>
      <c r="C211" s="19">
        <v>330604035</v>
      </c>
      <c r="D211" s="23" t="s">
        <v>389</v>
      </c>
      <c r="E211" s="18" t="s">
        <v>14</v>
      </c>
      <c r="F211" s="24">
        <v>81.5</v>
      </c>
      <c r="G211" s="21">
        <f t="shared" si="32"/>
        <v>65.2</v>
      </c>
      <c r="H211" s="23" t="s">
        <v>390</v>
      </c>
      <c r="I211" s="23" t="s">
        <v>391</v>
      </c>
      <c r="J211" s="23"/>
      <c r="K211" s="7">
        <v>81.5</v>
      </c>
      <c r="L211" s="8">
        <v>81.5</v>
      </c>
      <c r="M211" s="9">
        <f t="shared" si="33"/>
        <v>65.2</v>
      </c>
      <c r="N211" s="1" t="e">
        <f>#REF!-F211</f>
        <v>#REF!</v>
      </c>
      <c r="O211" s="1" t="e">
        <f>#REF!-G211</f>
        <v>#REF!</v>
      </c>
    </row>
    <row r="212" s="1" customFormat="1" ht="48" spans="1:15">
      <c r="A212" s="17">
        <v>208</v>
      </c>
      <c r="B212" s="18" t="s">
        <v>102</v>
      </c>
      <c r="C212" s="19">
        <v>330604038</v>
      </c>
      <c r="D212" s="23" t="s">
        <v>392</v>
      </c>
      <c r="E212" s="18" t="s">
        <v>360</v>
      </c>
      <c r="F212" s="21">
        <v>74</v>
      </c>
      <c r="G212" s="21">
        <f t="shared" si="32"/>
        <v>59.2</v>
      </c>
      <c r="H212" s="23" t="s">
        <v>393</v>
      </c>
      <c r="I212" s="23"/>
      <c r="J212" s="23"/>
      <c r="K212" s="7">
        <v>74.25</v>
      </c>
      <c r="L212" s="9">
        <v>74</v>
      </c>
      <c r="M212" s="9">
        <f t="shared" si="33"/>
        <v>59.2</v>
      </c>
      <c r="N212" s="1" t="e">
        <f>#REF!-F212</f>
        <v>#REF!</v>
      </c>
      <c r="O212" s="1" t="e">
        <f>#REF!-G212</f>
        <v>#REF!</v>
      </c>
    </row>
    <row r="213" s="1" customFormat="1" ht="48" spans="1:15">
      <c r="A213" s="17">
        <v>209</v>
      </c>
      <c r="B213" s="18" t="s">
        <v>102</v>
      </c>
      <c r="C213" s="19">
        <v>330604041</v>
      </c>
      <c r="D213" s="23" t="s">
        <v>394</v>
      </c>
      <c r="E213" s="18" t="s">
        <v>360</v>
      </c>
      <c r="F213" s="21">
        <v>170</v>
      </c>
      <c r="G213" s="21">
        <f t="shared" si="32"/>
        <v>136</v>
      </c>
      <c r="H213" s="23" t="s">
        <v>395</v>
      </c>
      <c r="I213" s="23" t="s">
        <v>396</v>
      </c>
      <c r="J213" s="23"/>
      <c r="K213" s="7">
        <v>170</v>
      </c>
      <c r="L213" s="9">
        <v>170</v>
      </c>
      <c r="M213" s="9">
        <f t="shared" si="33"/>
        <v>136</v>
      </c>
      <c r="N213" s="1" t="e">
        <f>#REF!-F213</f>
        <v>#REF!</v>
      </c>
      <c r="O213" s="1" t="e">
        <f>#REF!-G213</f>
        <v>#REF!</v>
      </c>
    </row>
    <row r="214" s="1" customFormat="1" ht="24" spans="1:15">
      <c r="A214" s="17">
        <v>210</v>
      </c>
      <c r="B214" s="18" t="s">
        <v>102</v>
      </c>
      <c r="C214" s="19">
        <v>330605002</v>
      </c>
      <c r="D214" s="23" t="s">
        <v>397</v>
      </c>
      <c r="E214" s="18" t="s">
        <v>14</v>
      </c>
      <c r="F214" s="21">
        <v>1810</v>
      </c>
      <c r="G214" s="21">
        <f t="shared" si="32"/>
        <v>1448</v>
      </c>
      <c r="H214" s="23" t="s">
        <v>398</v>
      </c>
      <c r="I214" s="23"/>
      <c r="J214" s="23"/>
      <c r="K214" s="7">
        <v>1810</v>
      </c>
      <c r="L214" s="9">
        <v>1810</v>
      </c>
      <c r="M214" s="9">
        <f t="shared" si="33"/>
        <v>1448</v>
      </c>
      <c r="N214" s="1" t="e">
        <f>#REF!-F214</f>
        <v>#REF!</v>
      </c>
      <c r="O214" s="1" t="e">
        <f>#REF!-G214</f>
        <v>#REF!</v>
      </c>
    </row>
    <row r="215" s="1" customFormat="1" ht="36" spans="1:15">
      <c r="A215" s="17">
        <v>211</v>
      </c>
      <c r="B215" s="18" t="s">
        <v>102</v>
      </c>
      <c r="C215" s="19">
        <v>330605008</v>
      </c>
      <c r="D215" s="23" t="s">
        <v>399</v>
      </c>
      <c r="E215" s="18" t="s">
        <v>14</v>
      </c>
      <c r="F215" s="21">
        <v>1080</v>
      </c>
      <c r="G215" s="21">
        <f t="shared" si="32"/>
        <v>864</v>
      </c>
      <c r="H215" s="23" t="s">
        <v>400</v>
      </c>
      <c r="I215" s="23" t="s">
        <v>401</v>
      </c>
      <c r="J215" s="23"/>
      <c r="K215" s="7">
        <v>1080</v>
      </c>
      <c r="L215" s="9">
        <v>1080</v>
      </c>
      <c r="M215" s="9">
        <f t="shared" si="33"/>
        <v>864</v>
      </c>
      <c r="N215" s="1" t="e">
        <f>#REF!-F215</f>
        <v>#REF!</v>
      </c>
      <c r="O215" s="1" t="e">
        <f>#REF!-G215</f>
        <v>#REF!</v>
      </c>
    </row>
    <row r="216" s="1" customFormat="1" ht="60" spans="1:15">
      <c r="A216" s="17">
        <v>212</v>
      </c>
      <c r="B216" s="18" t="s">
        <v>102</v>
      </c>
      <c r="C216" s="19">
        <v>330605013</v>
      </c>
      <c r="D216" s="23" t="s">
        <v>402</v>
      </c>
      <c r="E216" s="18" t="s">
        <v>14</v>
      </c>
      <c r="F216" s="21">
        <v>1155</v>
      </c>
      <c r="G216" s="21">
        <f t="shared" si="32"/>
        <v>924</v>
      </c>
      <c r="H216" s="23" t="s">
        <v>403</v>
      </c>
      <c r="I216" s="23" t="s">
        <v>404</v>
      </c>
      <c r="J216" s="23"/>
      <c r="K216" s="7">
        <v>1155</v>
      </c>
      <c r="L216" s="9">
        <v>1155</v>
      </c>
      <c r="M216" s="9">
        <f t="shared" si="33"/>
        <v>924</v>
      </c>
      <c r="N216" s="1" t="e">
        <f>#REF!-F216</f>
        <v>#REF!</v>
      </c>
      <c r="O216" s="1" t="e">
        <f>#REF!-G216</f>
        <v>#REF!</v>
      </c>
    </row>
    <row r="217" s="1" customFormat="1" ht="24" spans="1:15">
      <c r="A217" s="17">
        <v>213</v>
      </c>
      <c r="B217" s="18" t="s">
        <v>102</v>
      </c>
      <c r="C217" s="19">
        <v>330605020</v>
      </c>
      <c r="D217" s="23" t="s">
        <v>405</v>
      </c>
      <c r="E217" s="18" t="s">
        <v>14</v>
      </c>
      <c r="F217" s="21">
        <v>1610</v>
      </c>
      <c r="G217" s="21">
        <f t="shared" si="32"/>
        <v>1288</v>
      </c>
      <c r="H217" s="23" t="s">
        <v>406</v>
      </c>
      <c r="I217" s="23" t="s">
        <v>404</v>
      </c>
      <c r="J217" s="23"/>
      <c r="K217" s="7">
        <v>1610</v>
      </c>
      <c r="L217" s="9">
        <v>1610</v>
      </c>
      <c r="M217" s="9">
        <f t="shared" si="33"/>
        <v>1288</v>
      </c>
      <c r="N217" s="1" t="e">
        <f>#REF!-F217</f>
        <v>#REF!</v>
      </c>
      <c r="O217" s="1" t="e">
        <f>#REF!-G217</f>
        <v>#REF!</v>
      </c>
    </row>
    <row r="218" s="1" customFormat="1" ht="48" spans="1:15">
      <c r="A218" s="17">
        <v>214</v>
      </c>
      <c r="B218" s="18" t="s">
        <v>102</v>
      </c>
      <c r="C218" s="19">
        <v>330605025</v>
      </c>
      <c r="D218" s="23" t="s">
        <v>407</v>
      </c>
      <c r="E218" s="18" t="s">
        <v>14</v>
      </c>
      <c r="F218" s="21">
        <v>816</v>
      </c>
      <c r="G218" s="21">
        <f t="shared" si="32"/>
        <v>652.8</v>
      </c>
      <c r="H218" s="23" t="s">
        <v>408</v>
      </c>
      <c r="I218" s="23"/>
      <c r="J218" s="23"/>
      <c r="K218" s="7">
        <v>816</v>
      </c>
      <c r="L218" s="9">
        <v>816</v>
      </c>
      <c r="M218" s="9">
        <f t="shared" si="33"/>
        <v>652.8</v>
      </c>
      <c r="N218" s="1" t="e">
        <f>#REF!-F218</f>
        <v>#REF!</v>
      </c>
      <c r="O218" s="1" t="e">
        <f>#REF!-G218</f>
        <v>#REF!</v>
      </c>
    </row>
    <row r="219" s="1" customFormat="1" ht="24" spans="1:15">
      <c r="A219" s="17">
        <v>215</v>
      </c>
      <c r="B219" s="18" t="s">
        <v>102</v>
      </c>
      <c r="C219" s="19">
        <v>330605033</v>
      </c>
      <c r="D219" s="23" t="s">
        <v>409</v>
      </c>
      <c r="E219" s="18" t="s">
        <v>14</v>
      </c>
      <c r="F219" s="21">
        <v>737</v>
      </c>
      <c r="G219" s="21">
        <f t="shared" si="32"/>
        <v>589.6</v>
      </c>
      <c r="H219" s="23" t="s">
        <v>123</v>
      </c>
      <c r="I219" s="23" t="s">
        <v>404</v>
      </c>
      <c r="J219" s="23"/>
      <c r="K219" s="7">
        <v>737</v>
      </c>
      <c r="L219" s="9">
        <v>737</v>
      </c>
      <c r="M219" s="9">
        <f t="shared" si="33"/>
        <v>589.6</v>
      </c>
      <c r="N219" s="1" t="e">
        <f>#REF!-F219</f>
        <v>#REF!</v>
      </c>
      <c r="O219" s="1" t="e">
        <f>#REF!-G219</f>
        <v>#REF!</v>
      </c>
    </row>
    <row r="220" s="1" customFormat="1" ht="24" spans="1:15">
      <c r="A220" s="17">
        <v>216</v>
      </c>
      <c r="B220" s="18" t="s">
        <v>102</v>
      </c>
      <c r="C220" s="19" t="s">
        <v>410</v>
      </c>
      <c r="D220" s="23" t="s">
        <v>411</v>
      </c>
      <c r="E220" s="18" t="s">
        <v>14</v>
      </c>
      <c r="F220" s="21">
        <v>1360</v>
      </c>
      <c r="G220" s="21">
        <f t="shared" si="32"/>
        <v>1088</v>
      </c>
      <c r="H220" s="23" t="s">
        <v>123</v>
      </c>
      <c r="I220" s="23"/>
      <c r="J220" s="28"/>
      <c r="K220" s="7">
        <v>1360</v>
      </c>
      <c r="L220" s="9">
        <v>1360</v>
      </c>
      <c r="M220" s="9">
        <f t="shared" si="33"/>
        <v>1088</v>
      </c>
      <c r="N220" s="1" t="e">
        <f>#REF!-F220</f>
        <v>#REF!</v>
      </c>
      <c r="O220" s="1" t="e">
        <f>#REF!-G220</f>
        <v>#REF!</v>
      </c>
    </row>
    <row r="221" s="1" customFormat="1" ht="24" spans="1:15">
      <c r="A221" s="17">
        <v>217</v>
      </c>
      <c r="B221" s="18" t="s">
        <v>102</v>
      </c>
      <c r="C221" s="19">
        <v>330606001</v>
      </c>
      <c r="D221" s="23" t="s">
        <v>412</v>
      </c>
      <c r="E221" s="18" t="s">
        <v>14</v>
      </c>
      <c r="F221" s="21">
        <v>128</v>
      </c>
      <c r="G221" s="21">
        <f t="shared" si="32"/>
        <v>102.4</v>
      </c>
      <c r="H221" s="23" t="s">
        <v>413</v>
      </c>
      <c r="I221" s="23"/>
      <c r="J221" s="23"/>
      <c r="K221" s="7">
        <v>128</v>
      </c>
      <c r="L221" s="9">
        <v>128</v>
      </c>
      <c r="M221" s="9">
        <f t="shared" si="33"/>
        <v>102.4</v>
      </c>
      <c r="N221" s="1" t="e">
        <f>#REF!-F221</f>
        <v>#REF!</v>
      </c>
      <c r="O221" s="1" t="e">
        <f>#REF!-G221</f>
        <v>#REF!</v>
      </c>
    </row>
    <row r="222" s="1" customFormat="1" ht="60" spans="1:15">
      <c r="A222" s="17">
        <v>218</v>
      </c>
      <c r="B222" s="18" t="s">
        <v>102</v>
      </c>
      <c r="C222" s="19">
        <v>330606028</v>
      </c>
      <c r="D222" s="23" t="s">
        <v>414</v>
      </c>
      <c r="E222" s="18" t="s">
        <v>14</v>
      </c>
      <c r="F222" s="21">
        <v>905</v>
      </c>
      <c r="G222" s="21">
        <f t="shared" si="32"/>
        <v>724</v>
      </c>
      <c r="H222" s="23" t="s">
        <v>415</v>
      </c>
      <c r="I222" s="23"/>
      <c r="J222" s="23"/>
      <c r="K222" s="7">
        <v>905</v>
      </c>
      <c r="L222" s="9">
        <v>905</v>
      </c>
      <c r="M222" s="9">
        <f t="shared" si="33"/>
        <v>724</v>
      </c>
      <c r="N222" s="1" t="e">
        <f>#REF!-F222</f>
        <v>#REF!</v>
      </c>
      <c r="O222" s="1" t="e">
        <f>#REF!-G222</f>
        <v>#REF!</v>
      </c>
    </row>
    <row r="223" s="1" customFormat="1" ht="36" spans="1:15">
      <c r="A223" s="17">
        <v>219</v>
      </c>
      <c r="B223" s="18" t="s">
        <v>102</v>
      </c>
      <c r="C223" s="19">
        <v>330606032</v>
      </c>
      <c r="D223" s="23" t="s">
        <v>416</v>
      </c>
      <c r="E223" s="18" t="s">
        <v>14</v>
      </c>
      <c r="F223" s="21">
        <v>1155</v>
      </c>
      <c r="G223" s="21">
        <f t="shared" si="32"/>
        <v>924</v>
      </c>
      <c r="H223" s="23" t="s">
        <v>417</v>
      </c>
      <c r="I223" s="23"/>
      <c r="J223" s="23"/>
      <c r="K223" s="7">
        <v>1155</v>
      </c>
      <c r="L223" s="9">
        <v>1155</v>
      </c>
      <c r="M223" s="9">
        <f t="shared" si="33"/>
        <v>924</v>
      </c>
      <c r="N223" s="1" t="e">
        <f>#REF!-F223</f>
        <v>#REF!</v>
      </c>
      <c r="O223" s="1" t="e">
        <f>#REF!-G223</f>
        <v>#REF!</v>
      </c>
    </row>
    <row r="224" s="1" customFormat="1" ht="120" spans="1:15">
      <c r="A224" s="17">
        <v>220</v>
      </c>
      <c r="B224" s="18" t="s">
        <v>102</v>
      </c>
      <c r="C224" s="19">
        <v>330608001</v>
      </c>
      <c r="D224" s="23" t="s">
        <v>418</v>
      </c>
      <c r="E224" s="18" t="s">
        <v>14</v>
      </c>
      <c r="F224" s="24">
        <v>368.5</v>
      </c>
      <c r="G224" s="21">
        <f t="shared" si="32"/>
        <v>294.8</v>
      </c>
      <c r="H224" s="23" t="s">
        <v>419</v>
      </c>
      <c r="I224" s="23"/>
      <c r="J224" s="23"/>
      <c r="K224" s="7">
        <v>368.5</v>
      </c>
      <c r="L224" s="8">
        <v>368.5</v>
      </c>
      <c r="M224" s="9">
        <f t="shared" si="33"/>
        <v>294.8</v>
      </c>
      <c r="N224" s="1" t="e">
        <f>#REF!-F224</f>
        <v>#REF!</v>
      </c>
      <c r="O224" s="1" t="e">
        <f>#REF!-G224</f>
        <v>#REF!</v>
      </c>
    </row>
    <row r="225" s="1" customFormat="1" ht="120" spans="1:15">
      <c r="A225" s="17">
        <v>221</v>
      </c>
      <c r="B225" s="18" t="s">
        <v>102</v>
      </c>
      <c r="C225" s="19">
        <v>330608002</v>
      </c>
      <c r="D225" s="23" t="s">
        <v>420</v>
      </c>
      <c r="E225" s="18" t="s">
        <v>14</v>
      </c>
      <c r="F225" s="21">
        <v>277</v>
      </c>
      <c r="G225" s="21">
        <f t="shared" si="32"/>
        <v>221.6</v>
      </c>
      <c r="H225" s="23" t="s">
        <v>421</v>
      </c>
      <c r="I225" s="23"/>
      <c r="J225" s="23"/>
      <c r="K225" s="7">
        <v>277</v>
      </c>
      <c r="L225" s="9">
        <v>277</v>
      </c>
      <c r="M225" s="9">
        <f t="shared" si="33"/>
        <v>221.6</v>
      </c>
      <c r="N225" s="1" t="e">
        <f>#REF!-F225</f>
        <v>#REF!</v>
      </c>
      <c r="O225" s="1" t="e">
        <f>#REF!-G225</f>
        <v>#REF!</v>
      </c>
    </row>
    <row r="226" s="1" customFormat="1" ht="108" spans="1:15">
      <c r="A226" s="17">
        <v>222</v>
      </c>
      <c r="B226" s="18" t="s">
        <v>102</v>
      </c>
      <c r="C226" s="19">
        <v>330608003</v>
      </c>
      <c r="D226" s="23" t="s">
        <v>422</v>
      </c>
      <c r="E226" s="18" t="s">
        <v>14</v>
      </c>
      <c r="F226" s="21">
        <v>183</v>
      </c>
      <c r="G226" s="21">
        <f t="shared" si="32"/>
        <v>146.4</v>
      </c>
      <c r="H226" s="23" t="s">
        <v>423</v>
      </c>
      <c r="I226" s="23"/>
      <c r="J226" s="23"/>
      <c r="K226" s="7">
        <v>183</v>
      </c>
      <c r="L226" s="9">
        <v>183</v>
      </c>
      <c r="M226" s="9">
        <f t="shared" si="33"/>
        <v>146.4</v>
      </c>
      <c r="N226" s="1" t="e">
        <f>#REF!-F226</f>
        <v>#REF!</v>
      </c>
      <c r="O226" s="1" t="e">
        <f>#REF!-G226</f>
        <v>#REF!</v>
      </c>
    </row>
    <row r="227" s="1" customFormat="1" ht="48" spans="1:15">
      <c r="A227" s="17">
        <v>223</v>
      </c>
      <c r="B227" s="18" t="s">
        <v>102</v>
      </c>
      <c r="C227" s="19">
        <v>330608007</v>
      </c>
      <c r="D227" s="23" t="s">
        <v>424</v>
      </c>
      <c r="E227" s="18" t="s">
        <v>141</v>
      </c>
      <c r="F227" s="21">
        <v>1360</v>
      </c>
      <c r="G227" s="21">
        <f t="shared" si="32"/>
        <v>1088</v>
      </c>
      <c r="H227" s="23" t="s">
        <v>425</v>
      </c>
      <c r="I227" s="23" t="s">
        <v>404</v>
      </c>
      <c r="J227" s="23"/>
      <c r="K227" s="7">
        <v>1360</v>
      </c>
      <c r="L227" s="9">
        <v>1360</v>
      </c>
      <c r="M227" s="9">
        <f t="shared" si="33"/>
        <v>1088</v>
      </c>
      <c r="N227" s="1" t="e">
        <f>#REF!-F227</f>
        <v>#REF!</v>
      </c>
      <c r="O227" s="1" t="e">
        <f>#REF!-G227</f>
        <v>#REF!</v>
      </c>
    </row>
    <row r="228" s="1" customFormat="1" ht="24" spans="1:15">
      <c r="A228" s="17">
        <v>224</v>
      </c>
      <c r="B228" s="18" t="s">
        <v>102</v>
      </c>
      <c r="C228" s="19">
        <v>330608009</v>
      </c>
      <c r="D228" s="23" t="s">
        <v>426</v>
      </c>
      <c r="E228" s="18" t="s">
        <v>379</v>
      </c>
      <c r="F228" s="21">
        <v>994</v>
      </c>
      <c r="G228" s="21">
        <f t="shared" si="32"/>
        <v>795.2</v>
      </c>
      <c r="H228" s="23" t="s">
        <v>427</v>
      </c>
      <c r="I228" s="23" t="s">
        <v>404</v>
      </c>
      <c r="J228" s="23"/>
      <c r="K228" s="7">
        <v>994</v>
      </c>
      <c r="L228" s="9">
        <v>994</v>
      </c>
      <c r="M228" s="9">
        <f t="shared" si="33"/>
        <v>795.2</v>
      </c>
      <c r="N228" s="1" t="e">
        <f>#REF!-F228</f>
        <v>#REF!</v>
      </c>
      <c r="O228" s="1" t="e">
        <f>#REF!-G228</f>
        <v>#REF!</v>
      </c>
    </row>
    <row r="229" s="1" customFormat="1" ht="24" spans="1:15">
      <c r="A229" s="17">
        <v>225</v>
      </c>
      <c r="B229" s="18" t="s">
        <v>102</v>
      </c>
      <c r="C229" s="19">
        <v>330608010</v>
      </c>
      <c r="D229" s="23" t="s">
        <v>428</v>
      </c>
      <c r="E229" s="18" t="s">
        <v>141</v>
      </c>
      <c r="F229" s="21">
        <v>1088</v>
      </c>
      <c r="G229" s="21">
        <f t="shared" si="32"/>
        <v>870.4</v>
      </c>
      <c r="H229" s="23" t="s">
        <v>429</v>
      </c>
      <c r="I229" s="23" t="s">
        <v>404</v>
      </c>
      <c r="J229" s="23"/>
      <c r="K229" s="7">
        <v>1088</v>
      </c>
      <c r="L229" s="9">
        <v>1088</v>
      </c>
      <c r="M229" s="9">
        <f t="shared" si="33"/>
        <v>870.4</v>
      </c>
      <c r="N229" s="1" t="e">
        <f>#REF!-F229</f>
        <v>#REF!</v>
      </c>
      <c r="O229" s="1" t="e">
        <f>#REF!-G229</f>
        <v>#REF!</v>
      </c>
    </row>
    <row r="230" s="1" customFormat="1" ht="24" spans="1:15">
      <c r="A230" s="17">
        <v>226</v>
      </c>
      <c r="B230" s="18" t="s">
        <v>102</v>
      </c>
      <c r="C230" s="19">
        <v>330608011</v>
      </c>
      <c r="D230" s="23" t="s">
        <v>430</v>
      </c>
      <c r="E230" s="18" t="s">
        <v>141</v>
      </c>
      <c r="F230" s="21">
        <v>994</v>
      </c>
      <c r="G230" s="21">
        <f t="shared" si="32"/>
        <v>795.2</v>
      </c>
      <c r="H230" s="23" t="s">
        <v>431</v>
      </c>
      <c r="I230" s="23" t="s">
        <v>404</v>
      </c>
      <c r="J230" s="23"/>
      <c r="K230" s="7">
        <v>994</v>
      </c>
      <c r="L230" s="9">
        <v>994</v>
      </c>
      <c r="M230" s="9">
        <f t="shared" si="33"/>
        <v>795.2</v>
      </c>
      <c r="N230" s="1" t="e">
        <f>#REF!-F230</f>
        <v>#REF!</v>
      </c>
      <c r="O230" s="1" t="e">
        <f>#REF!-G230</f>
        <v>#REF!</v>
      </c>
    </row>
    <row r="231" s="1" customFormat="1" spans="1:15">
      <c r="A231" s="17">
        <v>227</v>
      </c>
      <c r="B231" s="18" t="s">
        <v>102</v>
      </c>
      <c r="C231" s="19">
        <v>330608014</v>
      </c>
      <c r="D231" s="23" t="s">
        <v>432</v>
      </c>
      <c r="E231" s="18" t="s">
        <v>14</v>
      </c>
      <c r="F231" s="21">
        <v>1360</v>
      </c>
      <c r="G231" s="21">
        <f t="shared" si="32"/>
        <v>1088</v>
      </c>
      <c r="H231" s="23" t="s">
        <v>433</v>
      </c>
      <c r="I231" s="23"/>
      <c r="J231" s="23"/>
      <c r="K231" s="7">
        <v>1360</v>
      </c>
      <c r="L231" s="9">
        <v>1360</v>
      </c>
      <c r="M231" s="9">
        <f t="shared" si="33"/>
        <v>1088</v>
      </c>
      <c r="N231" s="1" t="e">
        <f>#REF!-F231</f>
        <v>#REF!</v>
      </c>
      <c r="O231" s="1" t="e">
        <f>#REF!-G231</f>
        <v>#REF!</v>
      </c>
    </row>
    <row r="232" s="1" customFormat="1" ht="24" spans="1:15">
      <c r="A232" s="17">
        <v>228</v>
      </c>
      <c r="B232" s="29" t="s">
        <v>102</v>
      </c>
      <c r="C232" s="30">
        <v>330609001</v>
      </c>
      <c r="D232" s="31" t="s">
        <v>434</v>
      </c>
      <c r="E232" s="29" t="s">
        <v>435</v>
      </c>
      <c r="F232" s="21">
        <v>706</v>
      </c>
      <c r="G232" s="21">
        <f t="shared" si="32"/>
        <v>564.8</v>
      </c>
      <c r="H232" s="31"/>
      <c r="I232" s="31" t="s">
        <v>436</v>
      </c>
      <c r="J232" s="31"/>
      <c r="K232" s="7">
        <v>705.6</v>
      </c>
      <c r="L232" s="9">
        <v>706</v>
      </c>
      <c r="M232" s="9">
        <f t="shared" si="33"/>
        <v>564.8</v>
      </c>
      <c r="N232" s="1" t="e">
        <f>#REF!-F232</f>
        <v>#REF!</v>
      </c>
      <c r="O232" s="1" t="e">
        <f>#REF!-G232</f>
        <v>#REF!</v>
      </c>
    </row>
    <row r="233" s="1" customFormat="1" ht="36" spans="1:15">
      <c r="A233" s="17">
        <v>229</v>
      </c>
      <c r="B233" s="18" t="s">
        <v>102</v>
      </c>
      <c r="C233" s="19">
        <v>330609010</v>
      </c>
      <c r="D233" s="23" t="s">
        <v>437</v>
      </c>
      <c r="E233" s="18" t="s">
        <v>435</v>
      </c>
      <c r="F233" s="24">
        <v>368.5</v>
      </c>
      <c r="G233" s="21">
        <f t="shared" si="32"/>
        <v>294.8</v>
      </c>
      <c r="H233" s="23" t="s">
        <v>438</v>
      </c>
      <c r="I233" s="23" t="s">
        <v>439</v>
      </c>
      <c r="J233" s="23"/>
      <c r="K233" s="7">
        <v>368.5</v>
      </c>
      <c r="L233" s="8">
        <v>368.5</v>
      </c>
      <c r="M233" s="9">
        <f t="shared" si="33"/>
        <v>294.8</v>
      </c>
      <c r="N233" s="1" t="e">
        <f>#REF!-F233</f>
        <v>#REF!</v>
      </c>
      <c r="O233" s="1" t="e">
        <f>#REF!-G233</f>
        <v>#REF!</v>
      </c>
    </row>
    <row r="234" s="1" customFormat="1" ht="24" spans="1:15">
      <c r="A234" s="17">
        <v>230</v>
      </c>
      <c r="B234" s="18" t="s">
        <v>102</v>
      </c>
      <c r="C234" s="19">
        <v>330610004</v>
      </c>
      <c r="D234" s="23" t="s">
        <v>440</v>
      </c>
      <c r="E234" s="18" t="s">
        <v>14</v>
      </c>
      <c r="F234" s="21">
        <v>211</v>
      </c>
      <c r="G234" s="21">
        <f t="shared" si="32"/>
        <v>168.8</v>
      </c>
      <c r="H234" s="23"/>
      <c r="I234" s="23"/>
      <c r="J234" s="23"/>
      <c r="K234" s="7">
        <v>211</v>
      </c>
      <c r="L234" s="9">
        <v>211</v>
      </c>
      <c r="M234" s="9">
        <f t="shared" si="33"/>
        <v>168.8</v>
      </c>
      <c r="N234" s="1" t="e">
        <f>#REF!-F234</f>
        <v>#REF!</v>
      </c>
      <c r="O234" s="1" t="e">
        <f>#REF!-G234</f>
        <v>#REF!</v>
      </c>
    </row>
    <row r="235" s="1" customFormat="1" spans="1:15">
      <c r="A235" s="17">
        <v>231</v>
      </c>
      <c r="B235" s="18" t="s">
        <v>102</v>
      </c>
      <c r="C235" s="19">
        <v>330701005</v>
      </c>
      <c r="D235" s="22" t="s">
        <v>441</v>
      </c>
      <c r="E235" s="18" t="s">
        <v>14</v>
      </c>
      <c r="F235" s="24">
        <v>377.5</v>
      </c>
      <c r="G235" s="21">
        <f t="shared" si="32"/>
        <v>302</v>
      </c>
      <c r="H235" s="23"/>
      <c r="I235" s="23" t="s">
        <v>442</v>
      </c>
      <c r="J235" s="23"/>
      <c r="K235" s="7">
        <v>377.5</v>
      </c>
      <c r="L235" s="8">
        <v>377.5</v>
      </c>
      <c r="M235" s="9">
        <f t="shared" si="33"/>
        <v>302</v>
      </c>
      <c r="N235" s="1" t="e">
        <f>#REF!-F235</f>
        <v>#REF!</v>
      </c>
      <c r="O235" s="1" t="e">
        <f>#REF!-G235</f>
        <v>#REF!</v>
      </c>
    </row>
    <row r="236" s="1" customFormat="1" spans="1:15">
      <c r="A236" s="17">
        <v>232</v>
      </c>
      <c r="B236" s="18" t="s">
        <v>102</v>
      </c>
      <c r="C236" s="19">
        <v>330701036</v>
      </c>
      <c r="D236" s="23" t="s">
        <v>443</v>
      </c>
      <c r="E236" s="18" t="s">
        <v>14</v>
      </c>
      <c r="F236" s="21">
        <v>485</v>
      </c>
      <c r="G236" s="21">
        <f t="shared" si="32"/>
        <v>388</v>
      </c>
      <c r="H236" s="23"/>
      <c r="I236" s="23"/>
      <c r="J236" s="23"/>
      <c r="K236" s="7">
        <v>485</v>
      </c>
      <c r="L236" s="9">
        <v>485</v>
      </c>
      <c r="M236" s="9">
        <f t="shared" si="33"/>
        <v>388</v>
      </c>
      <c r="N236" s="1" t="e">
        <f>#REF!-F236</f>
        <v>#REF!</v>
      </c>
      <c r="O236" s="1" t="e">
        <f>#REF!-G236</f>
        <v>#REF!</v>
      </c>
    </row>
    <row r="237" s="1" customFormat="1" spans="1:15">
      <c r="A237" s="17">
        <v>233</v>
      </c>
      <c r="B237" s="18" t="s">
        <v>102</v>
      </c>
      <c r="C237" s="19">
        <v>330702009</v>
      </c>
      <c r="D237" s="23" t="s">
        <v>444</v>
      </c>
      <c r="E237" s="18" t="s">
        <v>14</v>
      </c>
      <c r="F237" s="21">
        <v>2020</v>
      </c>
      <c r="G237" s="21">
        <f t="shared" si="32"/>
        <v>1616</v>
      </c>
      <c r="H237" s="23" t="s">
        <v>445</v>
      </c>
      <c r="I237" s="23"/>
      <c r="J237" s="23"/>
      <c r="K237" s="7">
        <v>2020</v>
      </c>
      <c r="L237" s="9">
        <v>2020</v>
      </c>
      <c r="M237" s="9">
        <f t="shared" si="33"/>
        <v>1616</v>
      </c>
      <c r="N237" s="1" t="e">
        <f>#REF!-F237</f>
        <v>#REF!</v>
      </c>
      <c r="O237" s="1" t="e">
        <f>#REF!-G237</f>
        <v>#REF!</v>
      </c>
    </row>
    <row r="238" s="1" customFormat="1" spans="1:15">
      <c r="A238" s="17">
        <v>234</v>
      </c>
      <c r="B238" s="18" t="s">
        <v>102</v>
      </c>
      <c r="C238" s="19">
        <v>330703003</v>
      </c>
      <c r="D238" s="23" t="s">
        <v>446</v>
      </c>
      <c r="E238" s="18" t="s">
        <v>14</v>
      </c>
      <c r="F238" s="21">
        <v>1115</v>
      </c>
      <c r="G238" s="21">
        <f t="shared" si="32"/>
        <v>892</v>
      </c>
      <c r="H238" s="23"/>
      <c r="I238" s="23" t="s">
        <v>32</v>
      </c>
      <c r="J238" s="23"/>
      <c r="K238" s="7">
        <v>1115</v>
      </c>
      <c r="L238" s="9">
        <v>1115</v>
      </c>
      <c r="M238" s="9">
        <f t="shared" si="33"/>
        <v>892</v>
      </c>
      <c r="N238" s="1" t="e">
        <f>#REF!-F238</f>
        <v>#REF!</v>
      </c>
      <c r="O238" s="1" t="e">
        <f>#REF!-G238</f>
        <v>#REF!</v>
      </c>
    </row>
    <row r="239" s="1" customFormat="1" ht="24" spans="1:15">
      <c r="A239" s="17">
        <v>235</v>
      </c>
      <c r="B239" s="18" t="s">
        <v>102</v>
      </c>
      <c r="C239" s="19">
        <v>330703012</v>
      </c>
      <c r="D239" s="23" t="s">
        <v>447</v>
      </c>
      <c r="E239" s="18" t="s">
        <v>14</v>
      </c>
      <c r="F239" s="21">
        <v>1485</v>
      </c>
      <c r="G239" s="21">
        <f t="shared" si="32"/>
        <v>1188</v>
      </c>
      <c r="H239" s="23" t="s">
        <v>448</v>
      </c>
      <c r="I239" s="23"/>
      <c r="J239" s="23"/>
      <c r="K239" s="7">
        <v>1485</v>
      </c>
      <c r="L239" s="9">
        <v>1485</v>
      </c>
      <c r="M239" s="9">
        <f t="shared" si="33"/>
        <v>1188</v>
      </c>
      <c r="N239" s="1" t="e">
        <f>#REF!-F239</f>
        <v>#REF!</v>
      </c>
      <c r="O239" s="1" t="e">
        <f>#REF!-G239</f>
        <v>#REF!</v>
      </c>
    </row>
    <row r="240" s="1" customFormat="1" ht="36" spans="1:15">
      <c r="A240" s="17">
        <v>236</v>
      </c>
      <c r="B240" s="18" t="s">
        <v>102</v>
      </c>
      <c r="C240" s="19">
        <v>330703017</v>
      </c>
      <c r="D240" s="23" t="s">
        <v>449</v>
      </c>
      <c r="E240" s="18" t="s">
        <v>14</v>
      </c>
      <c r="F240" s="21">
        <v>325</v>
      </c>
      <c r="G240" s="21">
        <f t="shared" si="32"/>
        <v>260</v>
      </c>
      <c r="H240" s="23" t="s">
        <v>450</v>
      </c>
      <c r="I240" s="23" t="s">
        <v>32</v>
      </c>
      <c r="J240" s="23"/>
      <c r="K240" s="7">
        <v>325</v>
      </c>
      <c r="L240" s="9">
        <v>325</v>
      </c>
      <c r="M240" s="9">
        <f t="shared" si="33"/>
        <v>260</v>
      </c>
      <c r="N240" s="1" t="e">
        <f>#REF!-F240</f>
        <v>#REF!</v>
      </c>
      <c r="O240" s="1" t="e">
        <f>#REF!-G240</f>
        <v>#REF!</v>
      </c>
    </row>
    <row r="241" s="1" customFormat="1" spans="1:15">
      <c r="A241" s="17">
        <v>237</v>
      </c>
      <c r="B241" s="18" t="s">
        <v>102</v>
      </c>
      <c r="C241" s="19">
        <v>330703021</v>
      </c>
      <c r="D241" s="23" t="s">
        <v>451</v>
      </c>
      <c r="E241" s="18" t="s">
        <v>14</v>
      </c>
      <c r="F241" s="24">
        <v>517.5</v>
      </c>
      <c r="G241" s="21">
        <f t="shared" si="32"/>
        <v>414</v>
      </c>
      <c r="H241" s="23" t="s">
        <v>452</v>
      </c>
      <c r="I241" s="23"/>
      <c r="J241" s="23"/>
      <c r="K241" s="7">
        <v>517.5</v>
      </c>
      <c r="L241" s="8">
        <v>517.5</v>
      </c>
      <c r="M241" s="9">
        <f t="shared" si="33"/>
        <v>414</v>
      </c>
      <c r="N241" s="1" t="e">
        <f>#REF!-F241</f>
        <v>#REF!</v>
      </c>
      <c r="O241" s="1" t="e">
        <f>#REF!-G241</f>
        <v>#REF!</v>
      </c>
    </row>
    <row r="242" s="1" customFormat="1" ht="24" spans="1:15">
      <c r="A242" s="17">
        <v>238</v>
      </c>
      <c r="B242" s="18" t="s">
        <v>102</v>
      </c>
      <c r="C242" s="19">
        <v>330804062</v>
      </c>
      <c r="D242" s="23" t="s">
        <v>453</v>
      </c>
      <c r="E242" s="18" t="s">
        <v>141</v>
      </c>
      <c r="F242" s="24">
        <v>1153.5</v>
      </c>
      <c r="G242" s="21">
        <f t="shared" si="32"/>
        <v>922.8</v>
      </c>
      <c r="H242" s="23" t="s">
        <v>454</v>
      </c>
      <c r="I242" s="23"/>
      <c r="J242" s="23"/>
      <c r="K242" s="7">
        <v>1153.5</v>
      </c>
      <c r="L242" s="8">
        <v>1153.5</v>
      </c>
      <c r="M242" s="9">
        <f t="shared" si="33"/>
        <v>922.8</v>
      </c>
      <c r="N242" s="1" t="e">
        <f>#REF!-F242</f>
        <v>#REF!</v>
      </c>
      <c r="O242" s="1" t="e">
        <f>#REF!-G242</f>
        <v>#REF!</v>
      </c>
    </row>
    <row r="243" s="1" customFormat="1" ht="24" spans="1:15">
      <c r="A243" s="17">
        <v>239</v>
      </c>
      <c r="B243" s="18" t="s">
        <v>102</v>
      </c>
      <c r="C243" s="19">
        <v>330804072</v>
      </c>
      <c r="D243" s="23" t="s">
        <v>455</v>
      </c>
      <c r="E243" s="18" t="s">
        <v>141</v>
      </c>
      <c r="F243" s="21">
        <v>1750</v>
      </c>
      <c r="G243" s="21">
        <f t="shared" si="32"/>
        <v>1400</v>
      </c>
      <c r="H243" s="23"/>
      <c r="I243" s="23" t="s">
        <v>456</v>
      </c>
      <c r="J243" s="23"/>
      <c r="K243" s="7">
        <v>1750</v>
      </c>
      <c r="L243" s="9">
        <v>1750</v>
      </c>
      <c r="M243" s="9">
        <f t="shared" si="33"/>
        <v>1400</v>
      </c>
      <c r="N243" s="1" t="e">
        <f>#REF!-F243</f>
        <v>#REF!</v>
      </c>
      <c r="O243" s="1" t="e">
        <f>#REF!-G243</f>
        <v>#REF!</v>
      </c>
    </row>
    <row r="244" s="1" customFormat="1" ht="60" spans="1:15">
      <c r="A244" s="17">
        <v>240</v>
      </c>
      <c r="B244" s="18" t="s">
        <v>102</v>
      </c>
      <c r="C244" s="19">
        <v>330900004</v>
      </c>
      <c r="D244" s="23" t="s">
        <v>457</v>
      </c>
      <c r="E244" s="18" t="s">
        <v>14</v>
      </c>
      <c r="F244" s="21">
        <v>1435</v>
      </c>
      <c r="G244" s="21">
        <f t="shared" si="32"/>
        <v>1148</v>
      </c>
      <c r="H244" s="23" t="s">
        <v>458</v>
      </c>
      <c r="I244" s="23"/>
      <c r="J244" s="23" t="s">
        <v>459</v>
      </c>
      <c r="K244" s="7">
        <v>1435</v>
      </c>
      <c r="L244" s="9">
        <v>1435</v>
      </c>
      <c r="M244" s="9">
        <f t="shared" si="33"/>
        <v>1148</v>
      </c>
      <c r="N244" s="1" t="e">
        <f>#REF!-F244</f>
        <v>#REF!</v>
      </c>
      <c r="O244" s="1" t="e">
        <f>#REF!-G244</f>
        <v>#REF!</v>
      </c>
    </row>
    <row r="245" s="1" customFormat="1" spans="1:15">
      <c r="A245" s="17">
        <v>241</v>
      </c>
      <c r="B245" s="18" t="s">
        <v>102</v>
      </c>
      <c r="C245" s="19">
        <v>330900005</v>
      </c>
      <c r="D245" s="23" t="s">
        <v>460</v>
      </c>
      <c r="E245" s="18" t="s">
        <v>141</v>
      </c>
      <c r="F245" s="21">
        <v>1148</v>
      </c>
      <c r="G245" s="21">
        <f t="shared" si="32"/>
        <v>918.4</v>
      </c>
      <c r="H245" s="23" t="s">
        <v>461</v>
      </c>
      <c r="I245" s="23"/>
      <c r="J245" s="23"/>
      <c r="K245" s="7">
        <v>1148</v>
      </c>
      <c r="L245" s="9">
        <v>1148</v>
      </c>
      <c r="M245" s="9">
        <f t="shared" si="33"/>
        <v>918.4</v>
      </c>
      <c r="N245" s="1" t="e">
        <f>#REF!-F245</f>
        <v>#REF!</v>
      </c>
      <c r="O245" s="1" t="e">
        <f>#REF!-G245</f>
        <v>#REF!</v>
      </c>
    </row>
    <row r="246" s="1" customFormat="1" ht="24" spans="1:15">
      <c r="A246" s="17">
        <v>242</v>
      </c>
      <c r="B246" s="18" t="s">
        <v>102</v>
      </c>
      <c r="C246" s="19">
        <v>330900006</v>
      </c>
      <c r="D246" s="23" t="s">
        <v>462</v>
      </c>
      <c r="E246" s="18" t="s">
        <v>14</v>
      </c>
      <c r="F246" s="21">
        <v>1529</v>
      </c>
      <c r="G246" s="21">
        <f t="shared" si="32"/>
        <v>1223.2</v>
      </c>
      <c r="H246" s="23" t="s">
        <v>461</v>
      </c>
      <c r="I246" s="23"/>
      <c r="J246" s="23"/>
      <c r="K246" s="7">
        <v>1529</v>
      </c>
      <c r="L246" s="9">
        <v>1529</v>
      </c>
      <c r="M246" s="9">
        <f t="shared" si="33"/>
        <v>1223.2</v>
      </c>
      <c r="N246" s="1" t="e">
        <f>#REF!-F246</f>
        <v>#REF!</v>
      </c>
      <c r="O246" s="1" t="e">
        <f>#REF!-G246</f>
        <v>#REF!</v>
      </c>
    </row>
    <row r="247" s="1" customFormat="1" ht="24" spans="1:15">
      <c r="A247" s="17">
        <v>243</v>
      </c>
      <c r="B247" s="18" t="s">
        <v>102</v>
      </c>
      <c r="C247" s="19">
        <v>330900008</v>
      </c>
      <c r="D247" s="23" t="s">
        <v>463</v>
      </c>
      <c r="E247" s="18" t="s">
        <v>141</v>
      </c>
      <c r="F247" s="21">
        <v>1148</v>
      </c>
      <c r="G247" s="21">
        <f t="shared" si="32"/>
        <v>918.4</v>
      </c>
      <c r="H247" s="23" t="s">
        <v>461</v>
      </c>
      <c r="I247" s="23"/>
      <c r="J247" s="23"/>
      <c r="K247" s="7">
        <v>1148</v>
      </c>
      <c r="L247" s="9">
        <v>1148</v>
      </c>
      <c r="M247" s="9">
        <f t="shared" si="33"/>
        <v>918.4</v>
      </c>
      <c r="N247" s="1" t="e">
        <f>#REF!-F247</f>
        <v>#REF!</v>
      </c>
      <c r="O247" s="1" t="e">
        <f>#REF!-G247</f>
        <v>#REF!</v>
      </c>
    </row>
    <row r="248" s="1" customFormat="1" ht="24" spans="1:15">
      <c r="A248" s="17">
        <v>244</v>
      </c>
      <c r="B248" s="18" t="s">
        <v>102</v>
      </c>
      <c r="C248" s="19">
        <v>330900018</v>
      </c>
      <c r="D248" s="23" t="s">
        <v>464</v>
      </c>
      <c r="E248" s="18" t="s">
        <v>14</v>
      </c>
      <c r="F248" s="21">
        <v>1336</v>
      </c>
      <c r="G248" s="21">
        <f t="shared" si="32"/>
        <v>1068.8</v>
      </c>
      <c r="H248" s="23" t="s">
        <v>465</v>
      </c>
      <c r="I248" s="23"/>
      <c r="J248" s="23"/>
      <c r="K248" s="7">
        <v>1336</v>
      </c>
      <c r="L248" s="9">
        <v>1336</v>
      </c>
      <c r="M248" s="9">
        <f t="shared" si="33"/>
        <v>1068.8</v>
      </c>
      <c r="N248" s="1" t="e">
        <f>#REF!-F248</f>
        <v>#REF!</v>
      </c>
      <c r="O248" s="1" t="e">
        <f>#REF!-G248</f>
        <v>#REF!</v>
      </c>
    </row>
    <row r="249" s="1" customFormat="1" spans="1:15">
      <c r="A249" s="17">
        <v>245</v>
      </c>
      <c r="B249" s="18" t="s">
        <v>102</v>
      </c>
      <c r="C249" s="19">
        <v>331001022</v>
      </c>
      <c r="D249" s="23" t="s">
        <v>466</v>
      </c>
      <c r="E249" s="18" t="s">
        <v>14</v>
      </c>
      <c r="F249" s="21">
        <v>2677</v>
      </c>
      <c r="G249" s="21">
        <f t="shared" si="32"/>
        <v>2141.6</v>
      </c>
      <c r="H249" s="23" t="s">
        <v>467</v>
      </c>
      <c r="I249" s="23"/>
      <c r="J249" s="23"/>
      <c r="K249" s="7">
        <v>2677</v>
      </c>
      <c r="L249" s="9">
        <v>2677</v>
      </c>
      <c r="M249" s="9">
        <f t="shared" si="33"/>
        <v>2141.6</v>
      </c>
      <c r="N249" s="1" t="e">
        <f>#REF!-F249</f>
        <v>#REF!</v>
      </c>
      <c r="O249" s="1" t="e">
        <f>#REF!-G249</f>
        <v>#REF!</v>
      </c>
    </row>
    <row r="250" s="1" customFormat="1" spans="1:15">
      <c r="A250" s="17">
        <v>246</v>
      </c>
      <c r="B250" s="18" t="s">
        <v>102</v>
      </c>
      <c r="C250" s="19">
        <v>331002001</v>
      </c>
      <c r="D250" s="23" t="s">
        <v>468</v>
      </c>
      <c r="E250" s="18" t="s">
        <v>14</v>
      </c>
      <c r="F250" s="21">
        <v>1148</v>
      </c>
      <c r="G250" s="21">
        <f t="shared" si="32"/>
        <v>918.4</v>
      </c>
      <c r="H250" s="23" t="s">
        <v>469</v>
      </c>
      <c r="I250" s="23"/>
      <c r="J250" s="23"/>
      <c r="K250" s="7">
        <v>1148</v>
      </c>
      <c r="L250" s="9">
        <v>1148</v>
      </c>
      <c r="M250" s="9">
        <f t="shared" si="33"/>
        <v>918.4</v>
      </c>
      <c r="N250" s="1" t="e">
        <f>#REF!-F250</f>
        <v>#REF!</v>
      </c>
      <c r="O250" s="1" t="e">
        <f>#REF!-G250</f>
        <v>#REF!</v>
      </c>
    </row>
    <row r="251" s="1" customFormat="1" spans="1:15">
      <c r="A251" s="17">
        <v>247</v>
      </c>
      <c r="B251" s="18" t="s">
        <v>102</v>
      </c>
      <c r="C251" s="19">
        <v>331002003</v>
      </c>
      <c r="D251" s="23" t="s">
        <v>470</v>
      </c>
      <c r="E251" s="18" t="s">
        <v>14</v>
      </c>
      <c r="F251" s="21">
        <v>1910</v>
      </c>
      <c r="G251" s="21">
        <f t="shared" si="32"/>
        <v>1528</v>
      </c>
      <c r="H251" s="23"/>
      <c r="I251" s="23"/>
      <c r="J251" s="23"/>
      <c r="K251" s="7">
        <v>1910</v>
      </c>
      <c r="L251" s="9">
        <v>1910</v>
      </c>
      <c r="M251" s="9">
        <f t="shared" si="33"/>
        <v>1528</v>
      </c>
      <c r="N251" s="1" t="e">
        <f>#REF!-F251</f>
        <v>#REF!</v>
      </c>
      <c r="O251" s="1" t="e">
        <f>#REF!-G251</f>
        <v>#REF!</v>
      </c>
    </row>
    <row r="252" s="1" customFormat="1" ht="48" spans="1:15">
      <c r="A252" s="17">
        <v>248</v>
      </c>
      <c r="B252" s="18" t="s">
        <v>102</v>
      </c>
      <c r="C252" s="19">
        <v>331002005</v>
      </c>
      <c r="D252" s="23" t="s">
        <v>471</v>
      </c>
      <c r="E252" s="18" t="s">
        <v>14</v>
      </c>
      <c r="F252" s="21">
        <v>2072.5</v>
      </c>
      <c r="G252" s="21">
        <f t="shared" si="32"/>
        <v>1658</v>
      </c>
      <c r="H252" s="23" t="s">
        <v>472</v>
      </c>
      <c r="I252" s="23"/>
      <c r="J252" s="23"/>
      <c r="K252" s="7">
        <v>2072.5</v>
      </c>
      <c r="L252" s="9">
        <v>2072.5</v>
      </c>
      <c r="M252" s="9">
        <f t="shared" si="33"/>
        <v>1658</v>
      </c>
      <c r="N252" s="1" t="e">
        <f>#REF!-F252</f>
        <v>#REF!</v>
      </c>
      <c r="O252" s="1" t="e">
        <f>#REF!-G252</f>
        <v>#REF!</v>
      </c>
    </row>
    <row r="253" s="1" customFormat="1" ht="48" spans="1:15">
      <c r="A253" s="17">
        <v>249</v>
      </c>
      <c r="B253" s="18" t="s">
        <v>102</v>
      </c>
      <c r="C253" s="19">
        <v>331002008</v>
      </c>
      <c r="D253" s="23" t="s">
        <v>473</v>
      </c>
      <c r="E253" s="18" t="s">
        <v>14</v>
      </c>
      <c r="F253" s="21">
        <v>1910</v>
      </c>
      <c r="G253" s="21">
        <f t="shared" si="32"/>
        <v>1528</v>
      </c>
      <c r="H253" s="23" t="s">
        <v>474</v>
      </c>
      <c r="I253" s="23"/>
      <c r="J253" s="23"/>
      <c r="K253" s="7">
        <v>1910</v>
      </c>
      <c r="L253" s="9">
        <v>1910</v>
      </c>
      <c r="M253" s="9">
        <f t="shared" si="33"/>
        <v>1528</v>
      </c>
      <c r="N253" s="1" t="e">
        <f>#REF!-F253</f>
        <v>#REF!</v>
      </c>
      <c r="O253" s="1" t="e">
        <f>#REF!-G253</f>
        <v>#REF!</v>
      </c>
    </row>
    <row r="254" s="1" customFormat="1" ht="24" spans="1:15">
      <c r="A254" s="17">
        <v>250</v>
      </c>
      <c r="B254" s="18" t="s">
        <v>102</v>
      </c>
      <c r="C254" s="19">
        <v>331002009</v>
      </c>
      <c r="D254" s="23" t="s">
        <v>475</v>
      </c>
      <c r="E254" s="18" t="s">
        <v>14</v>
      </c>
      <c r="F254" s="21">
        <v>955</v>
      </c>
      <c r="G254" s="21">
        <f t="shared" ref="G254:G317" si="34">F254*0.8</f>
        <v>764</v>
      </c>
      <c r="H254" s="23" t="s">
        <v>476</v>
      </c>
      <c r="I254" s="23" t="s">
        <v>477</v>
      </c>
      <c r="J254" s="23"/>
      <c r="K254" s="7">
        <v>955</v>
      </c>
      <c r="L254" s="9">
        <v>955</v>
      </c>
      <c r="M254" s="9">
        <f t="shared" ref="M254:M317" si="35">L254*0.8</f>
        <v>764</v>
      </c>
      <c r="N254" s="1" t="e">
        <f>#REF!-F254</f>
        <v>#REF!</v>
      </c>
      <c r="O254" s="1" t="e">
        <f>#REF!-G254</f>
        <v>#REF!</v>
      </c>
    </row>
    <row r="255" s="1" customFormat="1" spans="1:15">
      <c r="A255" s="17">
        <v>251</v>
      </c>
      <c r="B255" s="18" t="s">
        <v>102</v>
      </c>
      <c r="C255" s="19">
        <v>331003001</v>
      </c>
      <c r="D255" s="23" t="s">
        <v>478</v>
      </c>
      <c r="E255" s="18" t="s">
        <v>14</v>
      </c>
      <c r="F255" s="21">
        <v>1435</v>
      </c>
      <c r="G255" s="21">
        <f t="shared" si="34"/>
        <v>1148</v>
      </c>
      <c r="H255" s="23" t="s">
        <v>479</v>
      </c>
      <c r="I255" s="23"/>
      <c r="J255" s="23"/>
      <c r="K255" s="7">
        <v>1435</v>
      </c>
      <c r="L255" s="9">
        <v>1435</v>
      </c>
      <c r="M255" s="9">
        <f t="shared" si="35"/>
        <v>1148</v>
      </c>
      <c r="N255" s="1" t="e">
        <f>#REF!-F255</f>
        <v>#REF!</v>
      </c>
      <c r="O255" s="1" t="e">
        <f>#REF!-G255</f>
        <v>#REF!</v>
      </c>
    </row>
    <row r="256" s="1" customFormat="1" ht="48" spans="1:15">
      <c r="A256" s="17">
        <v>252</v>
      </c>
      <c r="B256" s="18" t="s">
        <v>102</v>
      </c>
      <c r="C256" s="19">
        <v>331003004</v>
      </c>
      <c r="D256" s="23" t="s">
        <v>480</v>
      </c>
      <c r="E256" s="18" t="s">
        <v>14</v>
      </c>
      <c r="F256" s="21">
        <v>1054</v>
      </c>
      <c r="G256" s="21">
        <f t="shared" si="34"/>
        <v>843.2</v>
      </c>
      <c r="H256" s="23" t="s">
        <v>481</v>
      </c>
      <c r="I256" s="23"/>
      <c r="J256" s="23"/>
      <c r="K256" s="7">
        <v>1054</v>
      </c>
      <c r="L256" s="9">
        <v>1054</v>
      </c>
      <c r="M256" s="9">
        <f t="shared" si="35"/>
        <v>843.2</v>
      </c>
      <c r="N256" s="1" t="e">
        <f>#REF!-F256</f>
        <v>#REF!</v>
      </c>
      <c r="O256" s="1" t="e">
        <f>#REF!-G256</f>
        <v>#REF!</v>
      </c>
    </row>
    <row r="257" s="1" customFormat="1" ht="24" spans="1:15">
      <c r="A257" s="17">
        <v>253</v>
      </c>
      <c r="B257" s="18" t="s">
        <v>102</v>
      </c>
      <c r="C257" s="19">
        <v>331003007</v>
      </c>
      <c r="D257" s="23" t="s">
        <v>482</v>
      </c>
      <c r="E257" s="18" t="s">
        <v>14</v>
      </c>
      <c r="F257" s="21">
        <v>1148</v>
      </c>
      <c r="G257" s="21">
        <f t="shared" si="34"/>
        <v>918.4</v>
      </c>
      <c r="H257" s="23" t="s">
        <v>483</v>
      </c>
      <c r="I257" s="23"/>
      <c r="J257" s="23"/>
      <c r="K257" s="7">
        <v>1148</v>
      </c>
      <c r="L257" s="9">
        <v>1148</v>
      </c>
      <c r="M257" s="9">
        <f t="shared" si="35"/>
        <v>918.4</v>
      </c>
      <c r="N257" s="1" t="e">
        <f>#REF!-F257</f>
        <v>#REF!</v>
      </c>
      <c r="O257" s="1" t="e">
        <f>#REF!-G257</f>
        <v>#REF!</v>
      </c>
    </row>
    <row r="258" s="1" customFormat="1" ht="24" spans="1:15">
      <c r="A258" s="17">
        <v>254</v>
      </c>
      <c r="B258" s="18" t="s">
        <v>102</v>
      </c>
      <c r="C258" s="19">
        <v>331003008</v>
      </c>
      <c r="D258" s="23" t="s">
        <v>484</v>
      </c>
      <c r="E258" s="18" t="s">
        <v>14</v>
      </c>
      <c r="F258" s="21">
        <v>861</v>
      </c>
      <c r="G258" s="21">
        <f t="shared" si="34"/>
        <v>688.8</v>
      </c>
      <c r="H258" s="23"/>
      <c r="I258" s="23" t="s">
        <v>485</v>
      </c>
      <c r="J258" s="23"/>
      <c r="K258" s="7">
        <v>861</v>
      </c>
      <c r="L258" s="9">
        <v>861</v>
      </c>
      <c r="M258" s="9">
        <f t="shared" si="35"/>
        <v>688.8</v>
      </c>
      <c r="N258" s="1" t="e">
        <f>#REF!-F258</f>
        <v>#REF!</v>
      </c>
      <c r="O258" s="1" t="e">
        <f>#REF!-G258</f>
        <v>#REF!</v>
      </c>
    </row>
    <row r="259" s="1" customFormat="1" ht="24" spans="1:15">
      <c r="A259" s="17">
        <v>255</v>
      </c>
      <c r="B259" s="18" t="s">
        <v>102</v>
      </c>
      <c r="C259" s="19" t="s">
        <v>486</v>
      </c>
      <c r="D259" s="19" t="s">
        <v>487</v>
      </c>
      <c r="E259" s="18" t="s">
        <v>14</v>
      </c>
      <c r="F259" s="21">
        <v>1336</v>
      </c>
      <c r="G259" s="21">
        <f t="shared" si="34"/>
        <v>1068.8</v>
      </c>
      <c r="H259" s="23"/>
      <c r="I259" s="23" t="s">
        <v>485</v>
      </c>
      <c r="J259" s="23"/>
      <c r="K259" s="7">
        <v>1336</v>
      </c>
      <c r="L259" s="9">
        <v>1336</v>
      </c>
      <c r="M259" s="9">
        <f t="shared" si="35"/>
        <v>1068.8</v>
      </c>
      <c r="N259" s="1" t="e">
        <f>#REF!-F259</f>
        <v>#REF!</v>
      </c>
      <c r="O259" s="1" t="e">
        <f>#REF!-G259</f>
        <v>#REF!</v>
      </c>
    </row>
    <row r="260" s="1" customFormat="1" ht="24" spans="1:15">
      <c r="A260" s="17">
        <v>256</v>
      </c>
      <c r="B260" s="18" t="s">
        <v>102</v>
      </c>
      <c r="C260" s="19">
        <v>331003017</v>
      </c>
      <c r="D260" s="23" t="s">
        <v>488</v>
      </c>
      <c r="E260" s="18" t="s">
        <v>14</v>
      </c>
      <c r="F260" s="21">
        <v>1148</v>
      </c>
      <c r="G260" s="21">
        <f t="shared" si="34"/>
        <v>918.4</v>
      </c>
      <c r="H260" s="23" t="s">
        <v>489</v>
      </c>
      <c r="I260" s="23"/>
      <c r="J260" s="23"/>
      <c r="K260" s="7">
        <v>1148</v>
      </c>
      <c r="L260" s="9">
        <v>1148</v>
      </c>
      <c r="M260" s="9">
        <f t="shared" si="35"/>
        <v>918.4</v>
      </c>
      <c r="N260" s="1" t="e">
        <f>#REF!-F260</f>
        <v>#REF!</v>
      </c>
      <c r="O260" s="1" t="e">
        <f>#REF!-G260</f>
        <v>#REF!</v>
      </c>
    </row>
    <row r="261" s="1" customFormat="1" ht="24" spans="1:15">
      <c r="A261" s="17">
        <v>257</v>
      </c>
      <c r="B261" s="18" t="s">
        <v>102</v>
      </c>
      <c r="C261" s="19">
        <v>331003020</v>
      </c>
      <c r="D261" s="23" t="s">
        <v>490</v>
      </c>
      <c r="E261" s="18" t="s">
        <v>14</v>
      </c>
      <c r="F261" s="21">
        <v>1722</v>
      </c>
      <c r="G261" s="21">
        <f t="shared" si="34"/>
        <v>1377.6</v>
      </c>
      <c r="H261" s="23" t="s">
        <v>491</v>
      </c>
      <c r="I261" s="23"/>
      <c r="J261" s="23"/>
      <c r="K261" s="7">
        <v>1722</v>
      </c>
      <c r="L261" s="9">
        <v>1722</v>
      </c>
      <c r="M261" s="9">
        <f t="shared" si="35"/>
        <v>1377.6</v>
      </c>
      <c r="N261" s="1" t="e">
        <f>#REF!-F261</f>
        <v>#REF!</v>
      </c>
      <c r="O261" s="1" t="e">
        <f>#REF!-G261</f>
        <v>#REF!</v>
      </c>
    </row>
    <row r="262" s="1" customFormat="1" spans="1:15">
      <c r="A262" s="17">
        <v>258</v>
      </c>
      <c r="B262" s="18" t="s">
        <v>102</v>
      </c>
      <c r="C262" s="19" t="s">
        <v>492</v>
      </c>
      <c r="D262" s="23" t="s">
        <v>493</v>
      </c>
      <c r="E262" s="18" t="s">
        <v>14</v>
      </c>
      <c r="F262" s="21">
        <v>1640</v>
      </c>
      <c r="G262" s="21">
        <f t="shared" si="34"/>
        <v>1312</v>
      </c>
      <c r="H262" s="23"/>
      <c r="I262" s="23"/>
      <c r="J262" s="23"/>
      <c r="K262" s="7">
        <v>1640</v>
      </c>
      <c r="L262" s="9">
        <v>1640</v>
      </c>
      <c r="M262" s="9">
        <f t="shared" si="35"/>
        <v>1312</v>
      </c>
      <c r="N262" s="1" t="e">
        <f>#REF!-F262</f>
        <v>#REF!</v>
      </c>
      <c r="O262" s="1" t="e">
        <f>#REF!-G262</f>
        <v>#REF!</v>
      </c>
    </row>
    <row r="263" s="1" customFormat="1" ht="24" spans="1:15">
      <c r="A263" s="17">
        <v>259</v>
      </c>
      <c r="B263" s="18" t="s">
        <v>102</v>
      </c>
      <c r="C263" s="19">
        <v>331003021</v>
      </c>
      <c r="D263" s="23" t="s">
        <v>494</v>
      </c>
      <c r="E263" s="18" t="s">
        <v>14</v>
      </c>
      <c r="F263" s="21">
        <v>2416</v>
      </c>
      <c r="G263" s="21">
        <f t="shared" si="34"/>
        <v>1932.8</v>
      </c>
      <c r="H263" s="23" t="s">
        <v>495</v>
      </c>
      <c r="I263" s="23"/>
      <c r="J263" s="23"/>
      <c r="K263" s="7">
        <v>2416</v>
      </c>
      <c r="L263" s="9">
        <v>2416</v>
      </c>
      <c r="M263" s="9">
        <f t="shared" si="35"/>
        <v>1932.8</v>
      </c>
      <c r="N263" s="1" t="e">
        <f>#REF!-F263</f>
        <v>#REF!</v>
      </c>
      <c r="O263" s="1" t="e">
        <f>#REF!-G263</f>
        <v>#REF!</v>
      </c>
    </row>
    <row r="264" s="1" customFormat="1" ht="24" spans="1:15">
      <c r="A264" s="17">
        <v>260</v>
      </c>
      <c r="B264" s="18" t="s">
        <v>102</v>
      </c>
      <c r="C264" s="19">
        <v>331003022</v>
      </c>
      <c r="D264" s="23" t="s">
        <v>496</v>
      </c>
      <c r="E264" s="18" t="s">
        <v>14</v>
      </c>
      <c r="F264" s="21">
        <v>678</v>
      </c>
      <c r="G264" s="21">
        <f t="shared" si="34"/>
        <v>542.4</v>
      </c>
      <c r="H264" s="23" t="s">
        <v>497</v>
      </c>
      <c r="I264" s="23"/>
      <c r="J264" s="23"/>
      <c r="K264" s="7">
        <v>678</v>
      </c>
      <c r="L264" s="9">
        <v>678</v>
      </c>
      <c r="M264" s="9">
        <f t="shared" si="35"/>
        <v>542.4</v>
      </c>
      <c r="N264" s="1" t="e">
        <f>#REF!-F264</f>
        <v>#REF!</v>
      </c>
      <c r="O264" s="1" t="e">
        <f>#REF!-G264</f>
        <v>#REF!</v>
      </c>
    </row>
    <row r="265" s="1" customFormat="1" spans="1:15">
      <c r="A265" s="17">
        <v>261</v>
      </c>
      <c r="B265" s="18" t="s">
        <v>102</v>
      </c>
      <c r="C265" s="19">
        <v>331003023</v>
      </c>
      <c r="D265" s="23" t="s">
        <v>498</v>
      </c>
      <c r="E265" s="18" t="s">
        <v>14</v>
      </c>
      <c r="F265" s="21">
        <v>985</v>
      </c>
      <c r="G265" s="21">
        <f t="shared" si="34"/>
        <v>788</v>
      </c>
      <c r="H265" s="23" t="s">
        <v>499</v>
      </c>
      <c r="I265" s="23"/>
      <c r="J265" s="23"/>
      <c r="K265" s="7">
        <v>985</v>
      </c>
      <c r="L265" s="9">
        <v>985</v>
      </c>
      <c r="M265" s="9">
        <f t="shared" si="35"/>
        <v>788</v>
      </c>
      <c r="N265" s="1" t="e">
        <f>#REF!-F265</f>
        <v>#REF!</v>
      </c>
      <c r="O265" s="1" t="e">
        <f>#REF!-G265</f>
        <v>#REF!</v>
      </c>
    </row>
    <row r="266" s="1" customFormat="1" ht="36" spans="1:15">
      <c r="A266" s="17">
        <v>262</v>
      </c>
      <c r="B266" s="18" t="s">
        <v>102</v>
      </c>
      <c r="C266" s="19">
        <v>331004002</v>
      </c>
      <c r="D266" s="23" t="s">
        <v>500</v>
      </c>
      <c r="E266" s="18" t="s">
        <v>14</v>
      </c>
      <c r="F266" s="21">
        <v>767</v>
      </c>
      <c r="G266" s="21">
        <f t="shared" si="34"/>
        <v>613.6</v>
      </c>
      <c r="H266" s="23" t="s">
        <v>501</v>
      </c>
      <c r="I266" s="23"/>
      <c r="J266" s="23"/>
      <c r="K266" s="7">
        <v>767</v>
      </c>
      <c r="L266" s="9">
        <v>767</v>
      </c>
      <c r="M266" s="9">
        <f t="shared" si="35"/>
        <v>613.6</v>
      </c>
      <c r="N266" s="1" t="e">
        <f>#REF!-F266</f>
        <v>#REF!</v>
      </c>
      <c r="O266" s="1" t="e">
        <f>#REF!-G266</f>
        <v>#REF!</v>
      </c>
    </row>
    <row r="267" s="1" customFormat="1" ht="24" spans="1:15">
      <c r="A267" s="17">
        <v>263</v>
      </c>
      <c r="B267" s="18" t="s">
        <v>102</v>
      </c>
      <c r="C267" s="19">
        <v>331004009</v>
      </c>
      <c r="D267" s="23" t="s">
        <v>502</v>
      </c>
      <c r="E267" s="18" t="s">
        <v>14</v>
      </c>
      <c r="F267" s="21">
        <v>211</v>
      </c>
      <c r="G267" s="21">
        <f t="shared" si="34"/>
        <v>168.8</v>
      </c>
      <c r="H267" s="23"/>
      <c r="I267" s="23"/>
      <c r="J267" s="23"/>
      <c r="K267" s="7">
        <v>211</v>
      </c>
      <c r="L267" s="9">
        <v>211</v>
      </c>
      <c r="M267" s="9">
        <f t="shared" si="35"/>
        <v>168.8</v>
      </c>
      <c r="N267" s="1" t="e">
        <f>#REF!-F267</f>
        <v>#REF!</v>
      </c>
      <c r="O267" s="1" t="e">
        <f>#REF!-G267</f>
        <v>#REF!</v>
      </c>
    </row>
    <row r="268" s="1" customFormat="1" ht="36" spans="1:15">
      <c r="A268" s="17">
        <v>264</v>
      </c>
      <c r="B268" s="18" t="s">
        <v>102</v>
      </c>
      <c r="C268" s="19">
        <v>331004011</v>
      </c>
      <c r="D268" s="23" t="s">
        <v>503</v>
      </c>
      <c r="E268" s="18" t="s">
        <v>14</v>
      </c>
      <c r="F268" s="21">
        <v>2395</v>
      </c>
      <c r="G268" s="21">
        <f t="shared" si="34"/>
        <v>1916</v>
      </c>
      <c r="H268" s="23" t="s">
        <v>504</v>
      </c>
      <c r="I268" s="23"/>
      <c r="J268" s="23"/>
      <c r="K268" s="7">
        <v>2395</v>
      </c>
      <c r="L268" s="9">
        <v>2395</v>
      </c>
      <c r="M268" s="9">
        <f t="shared" si="35"/>
        <v>1916</v>
      </c>
      <c r="N268" s="1" t="e">
        <f>#REF!-F268</f>
        <v>#REF!</v>
      </c>
      <c r="O268" s="1" t="e">
        <f>#REF!-G268</f>
        <v>#REF!</v>
      </c>
    </row>
    <row r="269" s="1" customFormat="1" ht="36" spans="1:15">
      <c r="A269" s="17">
        <v>265</v>
      </c>
      <c r="B269" s="18" t="s">
        <v>102</v>
      </c>
      <c r="C269" s="19">
        <v>331004012</v>
      </c>
      <c r="D269" s="23" t="s">
        <v>505</v>
      </c>
      <c r="E269" s="18" t="s">
        <v>14</v>
      </c>
      <c r="F269" s="21">
        <v>2395</v>
      </c>
      <c r="G269" s="21">
        <f t="shared" si="34"/>
        <v>1916</v>
      </c>
      <c r="H269" s="23" t="s">
        <v>506</v>
      </c>
      <c r="I269" s="23"/>
      <c r="J269" s="23"/>
      <c r="K269" s="7">
        <v>2395</v>
      </c>
      <c r="L269" s="9">
        <v>2395</v>
      </c>
      <c r="M269" s="9">
        <f t="shared" si="35"/>
        <v>1916</v>
      </c>
      <c r="N269" s="1" t="e">
        <f>#REF!-F269</f>
        <v>#REF!</v>
      </c>
      <c r="O269" s="1" t="e">
        <f>#REF!-G269</f>
        <v>#REF!</v>
      </c>
    </row>
    <row r="270" s="1" customFormat="1" ht="60" spans="1:15">
      <c r="A270" s="17">
        <v>266</v>
      </c>
      <c r="B270" s="18" t="s">
        <v>102</v>
      </c>
      <c r="C270" s="19">
        <v>331004020</v>
      </c>
      <c r="D270" s="22" t="s">
        <v>507</v>
      </c>
      <c r="E270" s="18" t="s">
        <v>14</v>
      </c>
      <c r="F270" s="21">
        <v>485</v>
      </c>
      <c r="G270" s="21">
        <f t="shared" si="34"/>
        <v>388</v>
      </c>
      <c r="H270" s="23" t="s">
        <v>508</v>
      </c>
      <c r="I270" s="23"/>
      <c r="J270" s="23"/>
      <c r="K270" s="7">
        <v>485</v>
      </c>
      <c r="L270" s="9">
        <v>485</v>
      </c>
      <c r="M270" s="9">
        <f t="shared" si="35"/>
        <v>388</v>
      </c>
      <c r="N270" s="1" t="e">
        <f>#REF!-F270</f>
        <v>#REF!</v>
      </c>
      <c r="O270" s="1" t="e">
        <f>#REF!-G270</f>
        <v>#REF!</v>
      </c>
    </row>
    <row r="271" s="1" customFormat="1" ht="24" spans="1:15">
      <c r="A271" s="17">
        <v>267</v>
      </c>
      <c r="B271" s="18" t="s">
        <v>102</v>
      </c>
      <c r="C271" s="19" t="s">
        <v>509</v>
      </c>
      <c r="D271" s="19" t="s">
        <v>510</v>
      </c>
      <c r="E271" s="18" t="s">
        <v>14</v>
      </c>
      <c r="F271" s="21">
        <v>584</v>
      </c>
      <c r="G271" s="21">
        <f t="shared" si="34"/>
        <v>467.2</v>
      </c>
      <c r="H271" s="23"/>
      <c r="I271" s="23"/>
      <c r="J271" s="23"/>
      <c r="K271" s="7">
        <v>584</v>
      </c>
      <c r="L271" s="9">
        <v>584</v>
      </c>
      <c r="M271" s="9">
        <f t="shared" si="35"/>
        <v>467.2</v>
      </c>
      <c r="N271" s="1" t="e">
        <f>#REF!-F271</f>
        <v>#REF!</v>
      </c>
      <c r="O271" s="1" t="e">
        <f>#REF!-G271</f>
        <v>#REF!</v>
      </c>
    </row>
    <row r="272" s="1" customFormat="1" ht="24" spans="1:15">
      <c r="A272" s="17">
        <v>268</v>
      </c>
      <c r="B272" s="18" t="s">
        <v>102</v>
      </c>
      <c r="C272" s="19" t="s">
        <v>511</v>
      </c>
      <c r="D272" s="19" t="s">
        <v>512</v>
      </c>
      <c r="E272" s="18" t="s">
        <v>14</v>
      </c>
      <c r="F272" s="21">
        <v>485</v>
      </c>
      <c r="G272" s="21">
        <f t="shared" si="34"/>
        <v>388</v>
      </c>
      <c r="H272" s="23"/>
      <c r="I272" s="23"/>
      <c r="J272" s="23"/>
      <c r="K272" s="7">
        <v>485</v>
      </c>
      <c r="L272" s="9">
        <v>485</v>
      </c>
      <c r="M272" s="9">
        <f t="shared" si="35"/>
        <v>388</v>
      </c>
      <c r="N272" s="1" t="e">
        <f>#REF!-F272</f>
        <v>#REF!</v>
      </c>
      <c r="O272" s="1" t="e">
        <f>#REF!-G272</f>
        <v>#REF!</v>
      </c>
    </row>
    <row r="273" s="1" customFormat="1" spans="1:15">
      <c r="A273" s="17">
        <v>269</v>
      </c>
      <c r="B273" s="18" t="s">
        <v>102</v>
      </c>
      <c r="C273" s="19">
        <v>331004021</v>
      </c>
      <c r="D273" s="23" t="s">
        <v>513</v>
      </c>
      <c r="E273" s="18" t="s">
        <v>14</v>
      </c>
      <c r="F273" s="21">
        <v>584</v>
      </c>
      <c r="G273" s="21">
        <f t="shared" si="34"/>
        <v>467.2</v>
      </c>
      <c r="H273" s="23" t="s">
        <v>514</v>
      </c>
      <c r="I273" s="23"/>
      <c r="J273" s="23"/>
      <c r="K273" s="7">
        <v>584</v>
      </c>
      <c r="L273" s="9">
        <v>584</v>
      </c>
      <c r="M273" s="9">
        <f t="shared" si="35"/>
        <v>467.2</v>
      </c>
      <c r="N273" s="1" t="e">
        <f>#REF!-F273</f>
        <v>#REF!</v>
      </c>
      <c r="O273" s="1" t="e">
        <f>#REF!-G273</f>
        <v>#REF!</v>
      </c>
    </row>
    <row r="274" s="1" customFormat="1" spans="1:15">
      <c r="A274" s="17">
        <v>270</v>
      </c>
      <c r="B274" s="18" t="s">
        <v>102</v>
      </c>
      <c r="C274" s="19">
        <v>331004022</v>
      </c>
      <c r="D274" s="23" t="s">
        <v>515</v>
      </c>
      <c r="E274" s="18" t="s">
        <v>14</v>
      </c>
      <c r="F274" s="21">
        <v>678</v>
      </c>
      <c r="G274" s="21">
        <f t="shared" si="34"/>
        <v>542.4</v>
      </c>
      <c r="H274" s="23" t="s">
        <v>516</v>
      </c>
      <c r="I274" s="23"/>
      <c r="J274" s="23"/>
      <c r="K274" s="7">
        <v>678</v>
      </c>
      <c r="L274" s="9">
        <v>678</v>
      </c>
      <c r="M274" s="9">
        <f t="shared" si="35"/>
        <v>542.4</v>
      </c>
      <c r="N274" s="1" t="e">
        <f>#REF!-F274</f>
        <v>#REF!</v>
      </c>
      <c r="O274" s="1" t="e">
        <f>#REF!-G274</f>
        <v>#REF!</v>
      </c>
    </row>
    <row r="275" s="1" customFormat="1" ht="24" spans="1:15">
      <c r="A275" s="17">
        <v>271</v>
      </c>
      <c r="B275" s="18" t="s">
        <v>102</v>
      </c>
      <c r="C275" s="19">
        <v>331004023</v>
      </c>
      <c r="D275" s="23" t="s">
        <v>517</v>
      </c>
      <c r="E275" s="18" t="s">
        <v>14</v>
      </c>
      <c r="F275" s="21">
        <v>584</v>
      </c>
      <c r="G275" s="21">
        <f t="shared" si="34"/>
        <v>467.2</v>
      </c>
      <c r="H275" s="23" t="s">
        <v>518</v>
      </c>
      <c r="I275" s="23"/>
      <c r="J275" s="23"/>
      <c r="K275" s="7">
        <v>584</v>
      </c>
      <c r="L275" s="9">
        <v>584</v>
      </c>
      <c r="M275" s="9">
        <f t="shared" si="35"/>
        <v>467.2</v>
      </c>
      <c r="N275" s="1" t="e">
        <f>#REF!-F275</f>
        <v>#REF!</v>
      </c>
      <c r="O275" s="1" t="e">
        <f>#REF!-G275</f>
        <v>#REF!</v>
      </c>
    </row>
    <row r="276" s="1" customFormat="1" ht="36" spans="1:15">
      <c r="A276" s="17">
        <v>272</v>
      </c>
      <c r="B276" s="18" t="s">
        <v>102</v>
      </c>
      <c r="C276" s="19" t="s">
        <v>519</v>
      </c>
      <c r="D276" s="19" t="s">
        <v>520</v>
      </c>
      <c r="E276" s="18" t="s">
        <v>14</v>
      </c>
      <c r="F276" s="21">
        <v>1529</v>
      </c>
      <c r="G276" s="21">
        <f t="shared" si="34"/>
        <v>1223.2</v>
      </c>
      <c r="H276" s="23" t="s">
        <v>521</v>
      </c>
      <c r="I276" s="23"/>
      <c r="J276" s="23"/>
      <c r="K276" s="7">
        <v>1529</v>
      </c>
      <c r="L276" s="9">
        <v>1529</v>
      </c>
      <c r="M276" s="9">
        <f t="shared" si="35"/>
        <v>1223.2</v>
      </c>
      <c r="N276" s="1" t="e">
        <f>#REF!-F276</f>
        <v>#REF!</v>
      </c>
      <c r="O276" s="1" t="e">
        <f>#REF!-G276</f>
        <v>#REF!</v>
      </c>
    </row>
    <row r="277" s="1" customFormat="1" ht="24" spans="1:15">
      <c r="A277" s="17">
        <v>273</v>
      </c>
      <c r="B277" s="18" t="s">
        <v>102</v>
      </c>
      <c r="C277" s="19">
        <v>331005005</v>
      </c>
      <c r="D277" s="23" t="s">
        <v>522</v>
      </c>
      <c r="E277" s="18" t="s">
        <v>14</v>
      </c>
      <c r="F277" s="21">
        <v>1303</v>
      </c>
      <c r="G277" s="21">
        <f t="shared" si="34"/>
        <v>1042.4</v>
      </c>
      <c r="H277" s="23" t="s">
        <v>523</v>
      </c>
      <c r="I277" s="23"/>
      <c r="J277" s="23"/>
      <c r="K277" s="7">
        <v>1303</v>
      </c>
      <c r="L277" s="9">
        <v>1303</v>
      </c>
      <c r="M277" s="9">
        <f t="shared" si="35"/>
        <v>1042.4</v>
      </c>
      <c r="N277" s="1" t="e">
        <f>#REF!-F277</f>
        <v>#REF!</v>
      </c>
      <c r="O277" s="1" t="e">
        <f>#REF!-G277</f>
        <v>#REF!</v>
      </c>
    </row>
    <row r="278" s="1" customFormat="1" spans="1:15">
      <c r="A278" s="17">
        <v>274</v>
      </c>
      <c r="B278" s="18" t="s">
        <v>102</v>
      </c>
      <c r="C278" s="19">
        <v>331006002</v>
      </c>
      <c r="D278" s="23" t="s">
        <v>524</v>
      </c>
      <c r="E278" s="18" t="s">
        <v>14</v>
      </c>
      <c r="F278" s="21">
        <v>1148</v>
      </c>
      <c r="G278" s="21">
        <f t="shared" si="34"/>
        <v>918.4</v>
      </c>
      <c r="H278" s="23"/>
      <c r="I278" s="23"/>
      <c r="J278" s="23"/>
      <c r="K278" s="7">
        <v>1148</v>
      </c>
      <c r="L278" s="9">
        <v>1148</v>
      </c>
      <c r="M278" s="9">
        <f t="shared" si="35"/>
        <v>918.4</v>
      </c>
      <c r="N278" s="1" t="e">
        <f>#REF!-F278</f>
        <v>#REF!</v>
      </c>
      <c r="O278" s="1" t="e">
        <f>#REF!-G278</f>
        <v>#REF!</v>
      </c>
    </row>
    <row r="279" s="1" customFormat="1" spans="1:15">
      <c r="A279" s="17">
        <v>275</v>
      </c>
      <c r="B279" s="18" t="s">
        <v>102</v>
      </c>
      <c r="C279" s="19">
        <v>331006011</v>
      </c>
      <c r="D279" s="23" t="s">
        <v>525</v>
      </c>
      <c r="E279" s="18" t="s">
        <v>14</v>
      </c>
      <c r="F279" s="21">
        <v>1336</v>
      </c>
      <c r="G279" s="21">
        <f t="shared" si="34"/>
        <v>1068.8</v>
      </c>
      <c r="H279" s="23" t="s">
        <v>526</v>
      </c>
      <c r="I279" s="23"/>
      <c r="J279" s="23"/>
      <c r="K279" s="7">
        <v>1336</v>
      </c>
      <c r="L279" s="9">
        <v>1336</v>
      </c>
      <c r="M279" s="9">
        <f t="shared" si="35"/>
        <v>1068.8</v>
      </c>
      <c r="N279" s="1" t="e">
        <f>#REF!-F279</f>
        <v>#REF!</v>
      </c>
      <c r="O279" s="1" t="e">
        <f>#REF!-G279</f>
        <v>#REF!</v>
      </c>
    </row>
    <row r="280" s="1" customFormat="1" ht="24" spans="1:15">
      <c r="A280" s="17">
        <v>276</v>
      </c>
      <c r="B280" s="18" t="s">
        <v>102</v>
      </c>
      <c r="C280" s="19" t="s">
        <v>527</v>
      </c>
      <c r="D280" s="23" t="s">
        <v>528</v>
      </c>
      <c r="E280" s="18" t="s">
        <v>14</v>
      </c>
      <c r="F280" s="21">
        <v>1529</v>
      </c>
      <c r="G280" s="21">
        <f t="shared" si="34"/>
        <v>1223.2</v>
      </c>
      <c r="H280" s="23"/>
      <c r="I280" s="23"/>
      <c r="J280" s="23"/>
      <c r="K280" s="7">
        <v>1529</v>
      </c>
      <c r="L280" s="9">
        <v>1529</v>
      </c>
      <c r="M280" s="9">
        <f t="shared" si="35"/>
        <v>1223.2</v>
      </c>
      <c r="N280" s="1" t="e">
        <f>#REF!-F280</f>
        <v>#REF!</v>
      </c>
      <c r="O280" s="1" t="e">
        <f>#REF!-G280</f>
        <v>#REF!</v>
      </c>
    </row>
    <row r="281" s="1" customFormat="1" spans="1:15">
      <c r="A281" s="17">
        <v>277</v>
      </c>
      <c r="B281" s="18" t="s">
        <v>102</v>
      </c>
      <c r="C281" s="19">
        <v>331006017</v>
      </c>
      <c r="D281" s="23" t="s">
        <v>529</v>
      </c>
      <c r="E281" s="18" t="s">
        <v>14</v>
      </c>
      <c r="F281" s="21">
        <v>1910</v>
      </c>
      <c r="G281" s="21">
        <f t="shared" si="34"/>
        <v>1528</v>
      </c>
      <c r="H281" s="23" t="s">
        <v>530</v>
      </c>
      <c r="I281" s="23"/>
      <c r="J281" s="23"/>
      <c r="K281" s="7">
        <v>1910</v>
      </c>
      <c r="L281" s="9">
        <v>1910</v>
      </c>
      <c r="M281" s="9">
        <f t="shared" si="35"/>
        <v>1528</v>
      </c>
      <c r="N281" s="1" t="e">
        <f>#REF!-F281</f>
        <v>#REF!</v>
      </c>
      <c r="O281" s="1" t="e">
        <f>#REF!-G281</f>
        <v>#REF!</v>
      </c>
    </row>
    <row r="282" s="1" customFormat="1" spans="1:15">
      <c r="A282" s="17">
        <v>278</v>
      </c>
      <c r="B282" s="18" t="s">
        <v>102</v>
      </c>
      <c r="C282" s="19">
        <v>331008001</v>
      </c>
      <c r="D282" s="23" t="s">
        <v>531</v>
      </c>
      <c r="E282" s="18" t="s">
        <v>141</v>
      </c>
      <c r="F282" s="21">
        <v>678</v>
      </c>
      <c r="G282" s="21">
        <f t="shared" si="34"/>
        <v>542.4</v>
      </c>
      <c r="H282" s="23" t="s">
        <v>532</v>
      </c>
      <c r="I282" s="23" t="s">
        <v>533</v>
      </c>
      <c r="J282" s="23"/>
      <c r="K282" s="7">
        <v>678</v>
      </c>
      <c r="L282" s="9">
        <v>678</v>
      </c>
      <c r="M282" s="9">
        <f t="shared" si="35"/>
        <v>542.4</v>
      </c>
      <c r="N282" s="1" t="e">
        <f>#REF!-F282</f>
        <v>#REF!</v>
      </c>
      <c r="O282" s="1" t="e">
        <f>#REF!-G282</f>
        <v>#REF!</v>
      </c>
    </row>
    <row r="283" s="1" customFormat="1" spans="1:15">
      <c r="A283" s="17">
        <v>279</v>
      </c>
      <c r="B283" s="18" t="s">
        <v>102</v>
      </c>
      <c r="C283" s="19">
        <v>331008002</v>
      </c>
      <c r="D283" s="23" t="s">
        <v>534</v>
      </c>
      <c r="E283" s="18" t="s">
        <v>141</v>
      </c>
      <c r="F283" s="21">
        <v>861</v>
      </c>
      <c r="G283" s="21">
        <f t="shared" si="34"/>
        <v>688.8</v>
      </c>
      <c r="H283" s="23" t="s">
        <v>535</v>
      </c>
      <c r="I283" s="23" t="s">
        <v>533</v>
      </c>
      <c r="J283" s="23"/>
      <c r="K283" s="7">
        <v>861</v>
      </c>
      <c r="L283" s="9">
        <v>861</v>
      </c>
      <c r="M283" s="9">
        <f t="shared" si="35"/>
        <v>688.8</v>
      </c>
      <c r="N283" s="1" t="e">
        <f>#REF!-F283</f>
        <v>#REF!</v>
      </c>
      <c r="O283" s="1" t="e">
        <f>#REF!-G283</f>
        <v>#REF!</v>
      </c>
    </row>
    <row r="284" s="1" customFormat="1" ht="24" spans="1:15">
      <c r="A284" s="17">
        <v>280</v>
      </c>
      <c r="B284" s="18" t="s">
        <v>102</v>
      </c>
      <c r="C284" s="19">
        <v>331008003</v>
      </c>
      <c r="D284" s="23" t="s">
        <v>536</v>
      </c>
      <c r="E284" s="18" t="s">
        <v>537</v>
      </c>
      <c r="F284" s="21">
        <v>861</v>
      </c>
      <c r="G284" s="21">
        <f t="shared" si="34"/>
        <v>688.8</v>
      </c>
      <c r="H284" s="23"/>
      <c r="I284" s="23" t="s">
        <v>538</v>
      </c>
      <c r="J284" s="23"/>
      <c r="K284" s="7">
        <v>861</v>
      </c>
      <c r="L284" s="9">
        <v>861</v>
      </c>
      <c r="M284" s="9">
        <f t="shared" si="35"/>
        <v>688.8</v>
      </c>
      <c r="N284" s="1" t="e">
        <f>#REF!-F284</f>
        <v>#REF!</v>
      </c>
      <c r="O284" s="1" t="e">
        <f>#REF!-G284</f>
        <v>#REF!</v>
      </c>
    </row>
    <row r="285" s="1" customFormat="1" spans="1:15">
      <c r="A285" s="17">
        <v>281</v>
      </c>
      <c r="B285" s="18" t="s">
        <v>102</v>
      </c>
      <c r="C285" s="19">
        <v>331008004</v>
      </c>
      <c r="D285" s="23" t="s">
        <v>539</v>
      </c>
      <c r="E285" s="18" t="s">
        <v>14</v>
      </c>
      <c r="F285" s="21">
        <v>767</v>
      </c>
      <c r="G285" s="21">
        <f t="shared" si="34"/>
        <v>613.6</v>
      </c>
      <c r="H285" s="23"/>
      <c r="I285" s="23" t="s">
        <v>533</v>
      </c>
      <c r="J285" s="23"/>
      <c r="K285" s="7">
        <v>767</v>
      </c>
      <c r="L285" s="9">
        <v>767</v>
      </c>
      <c r="M285" s="9">
        <f t="shared" si="35"/>
        <v>613.6</v>
      </c>
      <c r="N285" s="1" t="e">
        <f>#REF!-F285</f>
        <v>#REF!</v>
      </c>
      <c r="O285" s="1" t="e">
        <f>#REF!-G285</f>
        <v>#REF!</v>
      </c>
    </row>
    <row r="286" s="1" customFormat="1" ht="24" spans="1:15">
      <c r="A286" s="17">
        <v>282</v>
      </c>
      <c r="B286" s="18" t="s">
        <v>102</v>
      </c>
      <c r="C286" s="19">
        <v>331008005</v>
      </c>
      <c r="D286" s="23" t="s">
        <v>540</v>
      </c>
      <c r="E286" s="18" t="s">
        <v>14</v>
      </c>
      <c r="F286" s="21">
        <v>861</v>
      </c>
      <c r="G286" s="21">
        <f t="shared" si="34"/>
        <v>688.8</v>
      </c>
      <c r="H286" s="23" t="s">
        <v>541</v>
      </c>
      <c r="I286" s="23" t="s">
        <v>533</v>
      </c>
      <c r="J286" s="23"/>
      <c r="K286" s="7">
        <v>861</v>
      </c>
      <c r="L286" s="9">
        <v>861</v>
      </c>
      <c r="M286" s="9">
        <f t="shared" si="35"/>
        <v>688.8</v>
      </c>
      <c r="N286" s="1" t="e">
        <f>#REF!-F286</f>
        <v>#REF!</v>
      </c>
      <c r="O286" s="1" t="e">
        <f>#REF!-G286</f>
        <v>#REF!</v>
      </c>
    </row>
    <row r="287" s="1" customFormat="1" ht="24" spans="1:15">
      <c r="A287" s="17">
        <v>283</v>
      </c>
      <c r="B287" s="18" t="s">
        <v>102</v>
      </c>
      <c r="C287" s="19">
        <v>331008008</v>
      </c>
      <c r="D287" s="23" t="s">
        <v>542</v>
      </c>
      <c r="E287" s="18" t="s">
        <v>14</v>
      </c>
      <c r="F287" s="21">
        <v>746</v>
      </c>
      <c r="G287" s="21">
        <f t="shared" si="34"/>
        <v>596.8</v>
      </c>
      <c r="H287" s="23" t="s">
        <v>543</v>
      </c>
      <c r="I287" s="23"/>
      <c r="J287" s="23"/>
      <c r="K287" s="7">
        <v>746</v>
      </c>
      <c r="L287" s="9">
        <v>746</v>
      </c>
      <c r="M287" s="9">
        <f t="shared" si="35"/>
        <v>596.8</v>
      </c>
      <c r="N287" s="1" t="e">
        <f>#REF!-F287</f>
        <v>#REF!</v>
      </c>
      <c r="O287" s="1" t="e">
        <f>#REF!-G287</f>
        <v>#REF!</v>
      </c>
    </row>
    <row r="288" s="1" customFormat="1" spans="1:15">
      <c r="A288" s="17">
        <v>284</v>
      </c>
      <c r="B288" s="18" t="s">
        <v>102</v>
      </c>
      <c r="C288" s="19">
        <v>331008011</v>
      </c>
      <c r="D288" s="23" t="s">
        <v>544</v>
      </c>
      <c r="E288" s="18" t="s">
        <v>14</v>
      </c>
      <c r="F288" s="21">
        <v>1054</v>
      </c>
      <c r="G288" s="21">
        <f t="shared" si="34"/>
        <v>843.2</v>
      </c>
      <c r="H288" s="23" t="s">
        <v>545</v>
      </c>
      <c r="I288" s="23"/>
      <c r="J288" s="23"/>
      <c r="K288" s="7">
        <v>1054</v>
      </c>
      <c r="L288" s="9">
        <v>1054</v>
      </c>
      <c r="M288" s="9">
        <f t="shared" si="35"/>
        <v>843.2</v>
      </c>
      <c r="N288" s="1" t="e">
        <f>#REF!-F288</f>
        <v>#REF!</v>
      </c>
      <c r="O288" s="1" t="e">
        <f>#REF!-G288</f>
        <v>#REF!</v>
      </c>
    </row>
    <row r="289" s="1" customFormat="1" ht="36" spans="1:15">
      <c r="A289" s="17">
        <v>285</v>
      </c>
      <c r="B289" s="18" t="s">
        <v>102</v>
      </c>
      <c r="C289" s="19">
        <v>331008012</v>
      </c>
      <c r="D289" s="23" t="s">
        <v>546</v>
      </c>
      <c r="E289" s="18" t="s">
        <v>14</v>
      </c>
      <c r="F289" s="21">
        <v>1435</v>
      </c>
      <c r="G289" s="21">
        <f t="shared" si="34"/>
        <v>1148</v>
      </c>
      <c r="H289" s="23" t="s">
        <v>547</v>
      </c>
      <c r="I289" s="23"/>
      <c r="J289" s="23"/>
      <c r="K289" s="7">
        <v>1435</v>
      </c>
      <c r="L289" s="9">
        <v>1435</v>
      </c>
      <c r="M289" s="9">
        <f t="shared" si="35"/>
        <v>1148</v>
      </c>
      <c r="N289" s="1" t="e">
        <f>#REF!-F289</f>
        <v>#REF!</v>
      </c>
      <c r="O289" s="1" t="e">
        <f>#REF!-G289</f>
        <v>#REF!</v>
      </c>
    </row>
    <row r="290" s="1" customFormat="1" ht="24" spans="1:15">
      <c r="A290" s="17">
        <v>286</v>
      </c>
      <c r="B290" s="18" t="s">
        <v>102</v>
      </c>
      <c r="C290" s="19">
        <v>331008014</v>
      </c>
      <c r="D290" s="23" t="s">
        <v>548</v>
      </c>
      <c r="E290" s="18" t="s">
        <v>14</v>
      </c>
      <c r="F290" s="21">
        <v>1054</v>
      </c>
      <c r="G290" s="21">
        <f t="shared" si="34"/>
        <v>843.2</v>
      </c>
      <c r="H290" s="23" t="s">
        <v>549</v>
      </c>
      <c r="I290" s="23"/>
      <c r="J290" s="23"/>
      <c r="K290" s="7">
        <v>1054</v>
      </c>
      <c r="L290" s="9">
        <v>1054</v>
      </c>
      <c r="M290" s="9">
        <f t="shared" si="35"/>
        <v>843.2</v>
      </c>
      <c r="N290" s="1" t="e">
        <f>#REF!-F290</f>
        <v>#REF!</v>
      </c>
      <c r="O290" s="1" t="e">
        <f>#REF!-G290</f>
        <v>#REF!</v>
      </c>
    </row>
    <row r="291" s="1" customFormat="1" ht="24" spans="1:15">
      <c r="A291" s="17">
        <v>287</v>
      </c>
      <c r="B291" s="18" t="s">
        <v>102</v>
      </c>
      <c r="C291" s="19">
        <v>331008017</v>
      </c>
      <c r="D291" s="23" t="s">
        <v>550</v>
      </c>
      <c r="E291" s="18" t="s">
        <v>14</v>
      </c>
      <c r="F291" s="21">
        <v>584</v>
      </c>
      <c r="G291" s="21">
        <f t="shared" si="34"/>
        <v>467.2</v>
      </c>
      <c r="H291" s="23" t="s">
        <v>551</v>
      </c>
      <c r="I291" s="23"/>
      <c r="J291" s="23"/>
      <c r="K291" s="7">
        <v>584</v>
      </c>
      <c r="L291" s="9">
        <v>584</v>
      </c>
      <c r="M291" s="9">
        <f t="shared" si="35"/>
        <v>467.2</v>
      </c>
      <c r="N291" s="1" t="e">
        <f>#REF!-F291</f>
        <v>#REF!</v>
      </c>
      <c r="O291" s="1" t="e">
        <f>#REF!-G291</f>
        <v>#REF!</v>
      </c>
    </row>
    <row r="292" s="1" customFormat="1" ht="24" spans="1:15">
      <c r="A292" s="17">
        <v>288</v>
      </c>
      <c r="B292" s="18" t="s">
        <v>102</v>
      </c>
      <c r="C292" s="19" t="s">
        <v>552</v>
      </c>
      <c r="D292" s="19" t="s">
        <v>553</v>
      </c>
      <c r="E292" s="18" t="s">
        <v>14</v>
      </c>
      <c r="F292" s="21">
        <v>767</v>
      </c>
      <c r="G292" s="21">
        <f t="shared" si="34"/>
        <v>613.6</v>
      </c>
      <c r="H292" s="23" t="s">
        <v>551</v>
      </c>
      <c r="I292" s="23"/>
      <c r="J292" s="23"/>
      <c r="K292" s="7">
        <v>767</v>
      </c>
      <c r="L292" s="9">
        <v>767</v>
      </c>
      <c r="M292" s="9">
        <f t="shared" si="35"/>
        <v>613.6</v>
      </c>
      <c r="N292" s="1" t="e">
        <f>#REF!-F292</f>
        <v>#REF!</v>
      </c>
      <c r="O292" s="1" t="e">
        <f>#REF!-G292</f>
        <v>#REF!</v>
      </c>
    </row>
    <row r="293" s="1" customFormat="1" spans="1:15">
      <c r="A293" s="17">
        <v>289</v>
      </c>
      <c r="B293" s="18" t="s">
        <v>102</v>
      </c>
      <c r="C293" s="19">
        <v>331008022</v>
      </c>
      <c r="D293" s="23" t="s">
        <v>554</v>
      </c>
      <c r="E293" s="18" t="s">
        <v>14</v>
      </c>
      <c r="F293" s="21">
        <v>1336</v>
      </c>
      <c r="G293" s="21">
        <f t="shared" si="34"/>
        <v>1068.8</v>
      </c>
      <c r="H293" s="23" t="s">
        <v>555</v>
      </c>
      <c r="I293" s="23" t="s">
        <v>533</v>
      </c>
      <c r="J293" s="23"/>
      <c r="K293" s="7">
        <v>1336</v>
      </c>
      <c r="L293" s="9">
        <v>1336</v>
      </c>
      <c r="M293" s="9">
        <f t="shared" si="35"/>
        <v>1068.8</v>
      </c>
      <c r="N293" s="1" t="e">
        <f>#REF!-F293</f>
        <v>#REF!</v>
      </c>
      <c r="O293" s="1" t="e">
        <f>#REF!-G293</f>
        <v>#REF!</v>
      </c>
    </row>
    <row r="294" s="1" customFormat="1" spans="1:15">
      <c r="A294" s="17">
        <v>290</v>
      </c>
      <c r="B294" s="18" t="s">
        <v>102</v>
      </c>
      <c r="C294" s="19">
        <v>331101009</v>
      </c>
      <c r="D294" s="23" t="s">
        <v>556</v>
      </c>
      <c r="E294" s="18" t="s">
        <v>14</v>
      </c>
      <c r="F294" s="21">
        <v>1810</v>
      </c>
      <c r="G294" s="21">
        <f t="shared" si="34"/>
        <v>1448</v>
      </c>
      <c r="H294" s="23"/>
      <c r="I294" s="23"/>
      <c r="J294" s="23"/>
      <c r="K294" s="7">
        <v>1810</v>
      </c>
      <c r="L294" s="9">
        <v>1810</v>
      </c>
      <c r="M294" s="9">
        <f t="shared" si="35"/>
        <v>1448</v>
      </c>
      <c r="N294" s="1" t="e">
        <f>#REF!-F294</f>
        <v>#REF!</v>
      </c>
      <c r="O294" s="1" t="e">
        <f>#REF!-G294</f>
        <v>#REF!</v>
      </c>
    </row>
    <row r="295" s="1" customFormat="1" ht="24" spans="1:15">
      <c r="A295" s="17">
        <v>291</v>
      </c>
      <c r="B295" s="18" t="s">
        <v>102</v>
      </c>
      <c r="C295" s="19">
        <v>331101010</v>
      </c>
      <c r="D295" s="23" t="s">
        <v>557</v>
      </c>
      <c r="E295" s="18" t="s">
        <v>14</v>
      </c>
      <c r="F295" s="21">
        <v>2020</v>
      </c>
      <c r="G295" s="21">
        <f t="shared" si="34"/>
        <v>1616</v>
      </c>
      <c r="H295" s="23" t="s">
        <v>558</v>
      </c>
      <c r="I295" s="23"/>
      <c r="J295" s="23"/>
      <c r="K295" s="7">
        <v>2020</v>
      </c>
      <c r="L295" s="9">
        <v>2020</v>
      </c>
      <c r="M295" s="9">
        <f t="shared" si="35"/>
        <v>1616</v>
      </c>
      <c r="N295" s="1" t="e">
        <f>#REF!-F295</f>
        <v>#REF!</v>
      </c>
      <c r="O295" s="1" t="e">
        <f>#REF!-G295</f>
        <v>#REF!</v>
      </c>
    </row>
    <row r="296" s="1" customFormat="1" spans="1:15">
      <c r="A296" s="17">
        <v>292</v>
      </c>
      <c r="B296" s="18" t="s">
        <v>102</v>
      </c>
      <c r="C296" s="19">
        <v>331101014</v>
      </c>
      <c r="D296" s="23" t="s">
        <v>559</v>
      </c>
      <c r="E296" s="18" t="s">
        <v>14</v>
      </c>
      <c r="F296" s="21">
        <v>1065</v>
      </c>
      <c r="G296" s="21">
        <f t="shared" si="34"/>
        <v>852</v>
      </c>
      <c r="H296" s="23" t="s">
        <v>560</v>
      </c>
      <c r="I296" s="23"/>
      <c r="J296" s="23"/>
      <c r="K296" s="7">
        <v>1065</v>
      </c>
      <c r="L296" s="9">
        <v>1065</v>
      </c>
      <c r="M296" s="9">
        <f t="shared" si="35"/>
        <v>852</v>
      </c>
      <c r="N296" s="1" t="e">
        <f>#REF!-F296</f>
        <v>#REF!</v>
      </c>
      <c r="O296" s="1" t="e">
        <f>#REF!-G296</f>
        <v>#REF!</v>
      </c>
    </row>
    <row r="297" s="1" customFormat="1" spans="1:15">
      <c r="A297" s="17">
        <v>293</v>
      </c>
      <c r="B297" s="18" t="s">
        <v>102</v>
      </c>
      <c r="C297" s="19">
        <v>331101015</v>
      </c>
      <c r="D297" s="23" t="s">
        <v>561</v>
      </c>
      <c r="E297" s="18" t="s">
        <v>141</v>
      </c>
      <c r="F297" s="21">
        <v>1435</v>
      </c>
      <c r="G297" s="21">
        <f t="shared" si="34"/>
        <v>1148</v>
      </c>
      <c r="H297" s="23"/>
      <c r="I297" s="23"/>
      <c r="J297" s="23"/>
      <c r="K297" s="7">
        <v>1435</v>
      </c>
      <c r="L297" s="9">
        <v>1435</v>
      </c>
      <c r="M297" s="9">
        <f t="shared" si="35"/>
        <v>1148</v>
      </c>
      <c r="N297" s="1" t="e">
        <f>#REF!-F297</f>
        <v>#REF!</v>
      </c>
      <c r="O297" s="1" t="e">
        <f>#REF!-G297</f>
        <v>#REF!</v>
      </c>
    </row>
    <row r="298" s="1" customFormat="1" spans="1:15">
      <c r="A298" s="17">
        <v>294</v>
      </c>
      <c r="B298" s="18" t="s">
        <v>102</v>
      </c>
      <c r="C298" s="19">
        <v>331102007</v>
      </c>
      <c r="D298" s="23" t="s">
        <v>562</v>
      </c>
      <c r="E298" s="18" t="s">
        <v>14</v>
      </c>
      <c r="F298" s="21">
        <v>1225</v>
      </c>
      <c r="G298" s="21">
        <f t="shared" si="34"/>
        <v>980</v>
      </c>
      <c r="H298" s="23"/>
      <c r="I298" s="23"/>
      <c r="J298" s="23"/>
      <c r="K298" s="7">
        <v>1225</v>
      </c>
      <c r="L298" s="9">
        <v>1225</v>
      </c>
      <c r="M298" s="9">
        <f t="shared" si="35"/>
        <v>980</v>
      </c>
      <c r="N298" s="1" t="e">
        <f>#REF!-F298</f>
        <v>#REF!</v>
      </c>
      <c r="O298" s="1" t="e">
        <f>#REF!-G298</f>
        <v>#REF!</v>
      </c>
    </row>
    <row r="299" s="1" customFormat="1" spans="1:15">
      <c r="A299" s="17">
        <v>295</v>
      </c>
      <c r="B299" s="18" t="s">
        <v>102</v>
      </c>
      <c r="C299" s="19">
        <v>331103001</v>
      </c>
      <c r="D299" s="23" t="s">
        <v>563</v>
      </c>
      <c r="E299" s="18" t="s">
        <v>14</v>
      </c>
      <c r="F299" s="24">
        <v>772.5</v>
      </c>
      <c r="G299" s="21">
        <f t="shared" si="34"/>
        <v>618</v>
      </c>
      <c r="H299" s="23"/>
      <c r="I299" s="23"/>
      <c r="J299" s="23"/>
      <c r="K299" s="7">
        <v>772.5</v>
      </c>
      <c r="L299" s="8">
        <v>772.5</v>
      </c>
      <c r="M299" s="9">
        <f t="shared" si="35"/>
        <v>618</v>
      </c>
      <c r="N299" s="1" t="e">
        <f>#REF!-F299</f>
        <v>#REF!</v>
      </c>
      <c r="O299" s="1" t="e">
        <f>#REF!-G299</f>
        <v>#REF!</v>
      </c>
    </row>
    <row r="300" s="1" customFormat="1" spans="1:15">
      <c r="A300" s="17">
        <v>296</v>
      </c>
      <c r="B300" s="18" t="s">
        <v>102</v>
      </c>
      <c r="C300" s="19">
        <v>331103005</v>
      </c>
      <c r="D300" s="23" t="s">
        <v>564</v>
      </c>
      <c r="E300" s="18" t="s">
        <v>14</v>
      </c>
      <c r="F300" s="24">
        <v>672.5</v>
      </c>
      <c r="G300" s="21">
        <f t="shared" si="34"/>
        <v>538</v>
      </c>
      <c r="H300" s="23" t="s">
        <v>565</v>
      </c>
      <c r="I300" s="23"/>
      <c r="J300" s="23"/>
      <c r="K300" s="7">
        <v>672.5</v>
      </c>
      <c r="L300" s="8">
        <v>672.5</v>
      </c>
      <c r="M300" s="9">
        <f t="shared" si="35"/>
        <v>538</v>
      </c>
      <c r="N300" s="1" t="e">
        <f>#REF!-F300</f>
        <v>#REF!</v>
      </c>
      <c r="O300" s="1" t="e">
        <f>#REF!-G300</f>
        <v>#REF!</v>
      </c>
    </row>
    <row r="301" s="1" customFormat="1" ht="24" spans="1:15">
      <c r="A301" s="17">
        <v>297</v>
      </c>
      <c r="B301" s="18" t="s">
        <v>102</v>
      </c>
      <c r="C301" s="19" t="s">
        <v>566</v>
      </c>
      <c r="D301" s="23" t="s">
        <v>567</v>
      </c>
      <c r="E301" s="18" t="s">
        <v>14</v>
      </c>
      <c r="F301" s="21">
        <v>2185</v>
      </c>
      <c r="G301" s="21">
        <f t="shared" si="34"/>
        <v>1748</v>
      </c>
      <c r="H301" s="23"/>
      <c r="I301" s="23"/>
      <c r="J301" s="23"/>
      <c r="K301" s="7">
        <v>2185</v>
      </c>
      <c r="L301" s="9">
        <v>2185</v>
      </c>
      <c r="M301" s="9">
        <f t="shared" si="35"/>
        <v>1748</v>
      </c>
      <c r="N301" s="1" t="e">
        <f>#REF!-F301</f>
        <v>#REF!</v>
      </c>
      <c r="O301" s="1" t="e">
        <f>#REF!-G301</f>
        <v>#REF!</v>
      </c>
    </row>
    <row r="302" s="1" customFormat="1" ht="24" spans="1:15">
      <c r="A302" s="17">
        <v>298</v>
      </c>
      <c r="B302" s="18" t="s">
        <v>102</v>
      </c>
      <c r="C302" s="19">
        <v>331103027</v>
      </c>
      <c r="D302" s="23" t="s">
        <v>568</v>
      </c>
      <c r="E302" s="18" t="s">
        <v>14</v>
      </c>
      <c r="F302" s="21">
        <v>955</v>
      </c>
      <c r="G302" s="21">
        <f t="shared" si="34"/>
        <v>764</v>
      </c>
      <c r="H302" s="23" t="s">
        <v>569</v>
      </c>
      <c r="I302" s="23"/>
      <c r="J302" s="23"/>
      <c r="K302" s="7">
        <v>955</v>
      </c>
      <c r="L302" s="9">
        <v>955</v>
      </c>
      <c r="M302" s="9">
        <f t="shared" si="35"/>
        <v>764</v>
      </c>
      <c r="N302" s="1" t="e">
        <f>#REF!-F302</f>
        <v>#REF!</v>
      </c>
      <c r="O302" s="1" t="e">
        <f>#REF!-G302</f>
        <v>#REF!</v>
      </c>
    </row>
    <row r="303" s="1" customFormat="1" spans="1:15">
      <c r="A303" s="17">
        <v>299</v>
      </c>
      <c r="B303" s="18" t="s">
        <v>102</v>
      </c>
      <c r="C303" s="19">
        <v>331104003</v>
      </c>
      <c r="D303" s="23" t="s">
        <v>570</v>
      </c>
      <c r="E303" s="18" t="s">
        <v>14</v>
      </c>
      <c r="F303" s="21">
        <v>955</v>
      </c>
      <c r="G303" s="21">
        <f t="shared" si="34"/>
        <v>764</v>
      </c>
      <c r="H303" s="23"/>
      <c r="I303" s="23"/>
      <c r="J303" s="23"/>
      <c r="K303" s="7">
        <v>955</v>
      </c>
      <c r="L303" s="9">
        <v>955</v>
      </c>
      <c r="M303" s="9">
        <f t="shared" si="35"/>
        <v>764</v>
      </c>
      <c r="N303" s="1" t="e">
        <f>#REF!-F303</f>
        <v>#REF!</v>
      </c>
      <c r="O303" s="1" t="e">
        <f>#REF!-G303</f>
        <v>#REF!</v>
      </c>
    </row>
    <row r="304" s="1" customFormat="1" spans="1:15">
      <c r="A304" s="17">
        <v>300</v>
      </c>
      <c r="B304" s="18" t="s">
        <v>102</v>
      </c>
      <c r="C304" s="19">
        <v>331104007</v>
      </c>
      <c r="D304" s="23" t="s">
        <v>571</v>
      </c>
      <c r="E304" s="18" t="s">
        <v>14</v>
      </c>
      <c r="F304" s="21">
        <v>955</v>
      </c>
      <c r="G304" s="21">
        <f t="shared" si="34"/>
        <v>764</v>
      </c>
      <c r="H304" s="23"/>
      <c r="I304" s="23"/>
      <c r="J304" s="23"/>
      <c r="K304" s="7">
        <v>955</v>
      </c>
      <c r="L304" s="9">
        <v>955</v>
      </c>
      <c r="M304" s="9">
        <f t="shared" si="35"/>
        <v>764</v>
      </c>
      <c r="N304" s="1" t="e">
        <f>#REF!-F304</f>
        <v>#REF!</v>
      </c>
      <c r="O304" s="1" t="e">
        <f>#REF!-G304</f>
        <v>#REF!</v>
      </c>
    </row>
    <row r="305" s="1" customFormat="1" spans="1:15">
      <c r="A305" s="17">
        <v>301</v>
      </c>
      <c r="B305" s="18" t="s">
        <v>102</v>
      </c>
      <c r="C305" s="19">
        <v>331104008</v>
      </c>
      <c r="D305" s="23" t="s">
        <v>572</v>
      </c>
      <c r="E305" s="18" t="s">
        <v>14</v>
      </c>
      <c r="F305" s="21">
        <v>955</v>
      </c>
      <c r="G305" s="21">
        <f t="shared" si="34"/>
        <v>764</v>
      </c>
      <c r="H305" s="23"/>
      <c r="I305" s="23"/>
      <c r="J305" s="23"/>
      <c r="K305" s="7">
        <v>955</v>
      </c>
      <c r="L305" s="9">
        <v>955</v>
      </c>
      <c r="M305" s="9">
        <f t="shared" si="35"/>
        <v>764</v>
      </c>
      <c r="N305" s="1" t="e">
        <f>#REF!-F305</f>
        <v>#REF!</v>
      </c>
      <c r="O305" s="1" t="e">
        <f>#REF!-G305</f>
        <v>#REF!</v>
      </c>
    </row>
    <row r="306" s="1" customFormat="1" spans="1:15">
      <c r="A306" s="17">
        <v>302</v>
      </c>
      <c r="B306" s="18" t="s">
        <v>102</v>
      </c>
      <c r="C306" s="19">
        <v>331104021</v>
      </c>
      <c r="D306" s="23" t="s">
        <v>573</v>
      </c>
      <c r="E306" s="18" t="s">
        <v>14</v>
      </c>
      <c r="F306" s="21">
        <v>595</v>
      </c>
      <c r="G306" s="21">
        <f t="shared" si="34"/>
        <v>476</v>
      </c>
      <c r="H306" s="23"/>
      <c r="I306" s="23"/>
      <c r="J306" s="23"/>
      <c r="K306" s="7">
        <v>595</v>
      </c>
      <c r="L306" s="9">
        <v>595</v>
      </c>
      <c r="M306" s="9">
        <f t="shared" si="35"/>
        <v>476</v>
      </c>
      <c r="N306" s="1" t="e">
        <f>#REF!-F306</f>
        <v>#REF!</v>
      </c>
      <c r="O306" s="1" t="e">
        <f>#REF!-G306</f>
        <v>#REF!</v>
      </c>
    </row>
    <row r="307" s="1" customFormat="1" ht="36" spans="1:15">
      <c r="A307" s="17">
        <v>303</v>
      </c>
      <c r="B307" s="18" t="s">
        <v>102</v>
      </c>
      <c r="C307" s="19">
        <v>331104022</v>
      </c>
      <c r="D307" s="23" t="s">
        <v>574</v>
      </c>
      <c r="E307" s="18" t="s">
        <v>14</v>
      </c>
      <c r="F307" s="24">
        <v>772.5</v>
      </c>
      <c r="G307" s="21">
        <f t="shared" si="34"/>
        <v>618</v>
      </c>
      <c r="H307" s="23"/>
      <c r="I307" s="23" t="s">
        <v>575</v>
      </c>
      <c r="J307" s="23"/>
      <c r="K307" s="7">
        <v>772.5</v>
      </c>
      <c r="L307" s="8">
        <v>772.5</v>
      </c>
      <c r="M307" s="9">
        <f t="shared" si="35"/>
        <v>618</v>
      </c>
      <c r="N307" s="1" t="e">
        <f>#REF!-F307</f>
        <v>#REF!</v>
      </c>
      <c r="O307" s="1" t="e">
        <f>#REF!-G307</f>
        <v>#REF!</v>
      </c>
    </row>
    <row r="308" s="1" customFormat="1" ht="24" spans="1:15">
      <c r="A308" s="17">
        <v>304</v>
      </c>
      <c r="B308" s="18" t="s">
        <v>102</v>
      </c>
      <c r="C308" s="19">
        <v>331201006</v>
      </c>
      <c r="D308" s="22" t="s">
        <v>576</v>
      </c>
      <c r="E308" s="18" t="s">
        <v>14</v>
      </c>
      <c r="F308" s="21">
        <v>1965</v>
      </c>
      <c r="G308" s="21">
        <f t="shared" si="34"/>
        <v>1572</v>
      </c>
      <c r="H308" s="23" t="s">
        <v>577</v>
      </c>
      <c r="I308" s="23"/>
      <c r="J308" s="23"/>
      <c r="K308" s="7">
        <v>1965</v>
      </c>
      <c r="L308" s="9">
        <v>1965</v>
      </c>
      <c r="M308" s="9">
        <f t="shared" si="35"/>
        <v>1572</v>
      </c>
      <c r="N308" s="1" t="e">
        <f>#REF!-F308</f>
        <v>#REF!</v>
      </c>
      <c r="O308" s="1" t="e">
        <f>#REF!-G308</f>
        <v>#REF!</v>
      </c>
    </row>
    <row r="309" s="1" customFormat="1" spans="1:15">
      <c r="A309" s="17">
        <v>305</v>
      </c>
      <c r="B309" s="18" t="s">
        <v>102</v>
      </c>
      <c r="C309" s="19">
        <v>331201009</v>
      </c>
      <c r="D309" s="23" t="s">
        <v>578</v>
      </c>
      <c r="E309" s="18" t="s">
        <v>14</v>
      </c>
      <c r="F309" s="21">
        <v>1435</v>
      </c>
      <c r="G309" s="21">
        <f t="shared" si="34"/>
        <v>1148</v>
      </c>
      <c r="H309" s="23"/>
      <c r="I309" s="23"/>
      <c r="J309" s="23"/>
      <c r="K309" s="7">
        <v>1435</v>
      </c>
      <c r="L309" s="9">
        <v>1435</v>
      </c>
      <c r="M309" s="9">
        <f t="shared" si="35"/>
        <v>1148</v>
      </c>
      <c r="N309" s="1" t="e">
        <f>#REF!-F309</f>
        <v>#REF!</v>
      </c>
      <c r="O309" s="1" t="e">
        <f>#REF!-G309</f>
        <v>#REF!</v>
      </c>
    </row>
    <row r="310" s="1" customFormat="1" spans="1:15">
      <c r="A310" s="17">
        <v>306</v>
      </c>
      <c r="B310" s="18" t="s">
        <v>102</v>
      </c>
      <c r="C310" s="19">
        <v>331202002</v>
      </c>
      <c r="D310" s="23" t="s">
        <v>579</v>
      </c>
      <c r="E310" s="18" t="s">
        <v>14</v>
      </c>
      <c r="F310" s="24">
        <v>377.5</v>
      </c>
      <c r="G310" s="21">
        <f t="shared" si="34"/>
        <v>302</v>
      </c>
      <c r="H310" s="23" t="s">
        <v>580</v>
      </c>
      <c r="I310" s="23"/>
      <c r="J310" s="23"/>
      <c r="K310" s="7">
        <v>377.5</v>
      </c>
      <c r="L310" s="8">
        <v>377.5</v>
      </c>
      <c r="M310" s="9">
        <f t="shared" si="35"/>
        <v>302</v>
      </c>
      <c r="N310" s="1" t="e">
        <f>#REF!-F310</f>
        <v>#REF!</v>
      </c>
      <c r="O310" s="1" t="e">
        <f>#REF!-G310</f>
        <v>#REF!</v>
      </c>
    </row>
    <row r="311" s="1" customFormat="1" spans="1:15">
      <c r="A311" s="17">
        <v>307</v>
      </c>
      <c r="B311" s="18" t="s">
        <v>102</v>
      </c>
      <c r="C311" s="19">
        <v>331202004</v>
      </c>
      <c r="D311" s="23" t="s">
        <v>581</v>
      </c>
      <c r="E311" s="18" t="s">
        <v>14</v>
      </c>
      <c r="F311" s="21">
        <v>485</v>
      </c>
      <c r="G311" s="21">
        <f t="shared" si="34"/>
        <v>388</v>
      </c>
      <c r="H311" s="23"/>
      <c r="I311" s="23"/>
      <c r="J311" s="23"/>
      <c r="K311" s="7">
        <v>485</v>
      </c>
      <c r="L311" s="9">
        <v>485</v>
      </c>
      <c r="M311" s="9">
        <f t="shared" si="35"/>
        <v>388</v>
      </c>
      <c r="N311" s="1" t="e">
        <f>#REF!-F311</f>
        <v>#REF!</v>
      </c>
      <c r="O311" s="1" t="e">
        <f>#REF!-G311</f>
        <v>#REF!</v>
      </c>
    </row>
    <row r="312" s="1" customFormat="1" spans="1:15">
      <c r="A312" s="17">
        <v>308</v>
      </c>
      <c r="B312" s="18" t="s">
        <v>102</v>
      </c>
      <c r="C312" s="19">
        <v>331202005</v>
      </c>
      <c r="D312" s="23" t="s">
        <v>582</v>
      </c>
      <c r="E312" s="18" t="s">
        <v>141</v>
      </c>
      <c r="F312" s="21">
        <v>850</v>
      </c>
      <c r="G312" s="21">
        <f t="shared" si="34"/>
        <v>680</v>
      </c>
      <c r="H312" s="23" t="s">
        <v>583</v>
      </c>
      <c r="I312" s="23"/>
      <c r="J312" s="23"/>
      <c r="K312" s="7">
        <v>850</v>
      </c>
      <c r="L312" s="9">
        <v>850</v>
      </c>
      <c r="M312" s="9">
        <f t="shared" si="35"/>
        <v>680</v>
      </c>
      <c r="N312" s="1" t="e">
        <f>#REF!-F312</f>
        <v>#REF!</v>
      </c>
      <c r="O312" s="1" t="e">
        <f>#REF!-G312</f>
        <v>#REF!</v>
      </c>
    </row>
    <row r="313" s="1" customFormat="1" spans="1:15">
      <c r="A313" s="17">
        <v>309</v>
      </c>
      <c r="B313" s="18" t="s">
        <v>102</v>
      </c>
      <c r="C313" s="19">
        <v>331202006</v>
      </c>
      <c r="D313" s="23" t="s">
        <v>584</v>
      </c>
      <c r="E313" s="18" t="s">
        <v>141</v>
      </c>
      <c r="F313" s="21">
        <v>485</v>
      </c>
      <c r="G313" s="21">
        <f t="shared" si="34"/>
        <v>388</v>
      </c>
      <c r="H313" s="23"/>
      <c r="I313" s="23"/>
      <c r="J313" s="23"/>
      <c r="K313" s="7">
        <v>485</v>
      </c>
      <c r="L313" s="9">
        <v>485</v>
      </c>
      <c r="M313" s="9">
        <f t="shared" si="35"/>
        <v>388</v>
      </c>
      <c r="N313" s="1" t="e">
        <f>#REF!-F313</f>
        <v>#REF!</v>
      </c>
      <c r="O313" s="1" t="e">
        <f>#REF!-G313</f>
        <v>#REF!</v>
      </c>
    </row>
    <row r="314" s="1" customFormat="1" ht="24" spans="1:15">
      <c r="A314" s="17">
        <v>310</v>
      </c>
      <c r="B314" s="18" t="s">
        <v>102</v>
      </c>
      <c r="C314" s="19">
        <v>331202007</v>
      </c>
      <c r="D314" s="23" t="s">
        <v>585</v>
      </c>
      <c r="E314" s="18" t="s">
        <v>141</v>
      </c>
      <c r="F314" s="21">
        <v>595</v>
      </c>
      <c r="G314" s="21">
        <f t="shared" si="34"/>
        <v>476</v>
      </c>
      <c r="H314" s="23"/>
      <c r="I314" s="23"/>
      <c r="J314" s="23"/>
      <c r="K314" s="7">
        <v>595</v>
      </c>
      <c r="L314" s="9">
        <v>595</v>
      </c>
      <c r="M314" s="9">
        <f t="shared" si="35"/>
        <v>476</v>
      </c>
      <c r="N314" s="1" t="e">
        <f>#REF!-F314</f>
        <v>#REF!</v>
      </c>
      <c r="O314" s="1" t="e">
        <f>#REF!-G314</f>
        <v>#REF!</v>
      </c>
    </row>
    <row r="315" s="1" customFormat="1" spans="1:15">
      <c r="A315" s="17">
        <v>311</v>
      </c>
      <c r="B315" s="18" t="s">
        <v>102</v>
      </c>
      <c r="C315" s="19">
        <v>331202008</v>
      </c>
      <c r="D315" s="23" t="s">
        <v>586</v>
      </c>
      <c r="E315" s="18" t="s">
        <v>141</v>
      </c>
      <c r="F315" s="21">
        <v>595</v>
      </c>
      <c r="G315" s="21">
        <f t="shared" si="34"/>
        <v>476</v>
      </c>
      <c r="H315" s="23" t="s">
        <v>587</v>
      </c>
      <c r="I315" s="23"/>
      <c r="J315" s="23"/>
      <c r="K315" s="7">
        <v>595</v>
      </c>
      <c r="L315" s="9">
        <v>595</v>
      </c>
      <c r="M315" s="9">
        <f t="shared" si="35"/>
        <v>476</v>
      </c>
      <c r="N315" s="1" t="e">
        <f>#REF!-F315</f>
        <v>#REF!</v>
      </c>
      <c r="O315" s="1" t="e">
        <f>#REF!-G315</f>
        <v>#REF!</v>
      </c>
    </row>
    <row r="316" s="1" customFormat="1" spans="1:15">
      <c r="A316" s="17">
        <v>312</v>
      </c>
      <c r="B316" s="18" t="s">
        <v>102</v>
      </c>
      <c r="C316" s="19">
        <v>331202010</v>
      </c>
      <c r="D316" s="23" t="s">
        <v>588</v>
      </c>
      <c r="E316" s="18" t="s">
        <v>141</v>
      </c>
      <c r="F316" s="21">
        <v>850</v>
      </c>
      <c r="G316" s="21">
        <f t="shared" si="34"/>
        <v>680</v>
      </c>
      <c r="H316" s="23" t="s">
        <v>589</v>
      </c>
      <c r="I316" s="23"/>
      <c r="J316" s="23"/>
      <c r="K316" s="7">
        <v>850</v>
      </c>
      <c r="L316" s="9">
        <v>850</v>
      </c>
      <c r="M316" s="9">
        <f t="shared" si="35"/>
        <v>680</v>
      </c>
      <c r="N316" s="1" t="e">
        <f>#REF!-F316</f>
        <v>#REF!</v>
      </c>
      <c r="O316" s="1" t="e">
        <f>#REF!-G316</f>
        <v>#REF!</v>
      </c>
    </row>
    <row r="317" s="1" customFormat="1" spans="1:15">
      <c r="A317" s="17">
        <v>313</v>
      </c>
      <c r="B317" s="18" t="s">
        <v>102</v>
      </c>
      <c r="C317" s="19">
        <v>331202011</v>
      </c>
      <c r="D317" s="23" t="s">
        <v>590</v>
      </c>
      <c r="E317" s="18" t="s">
        <v>141</v>
      </c>
      <c r="F317" s="21">
        <v>485</v>
      </c>
      <c r="G317" s="21">
        <f t="shared" si="34"/>
        <v>388</v>
      </c>
      <c r="H317" s="23"/>
      <c r="I317" s="23"/>
      <c r="J317" s="23"/>
      <c r="K317" s="7">
        <v>485</v>
      </c>
      <c r="L317" s="9">
        <v>485</v>
      </c>
      <c r="M317" s="9">
        <f t="shared" si="35"/>
        <v>388</v>
      </c>
      <c r="N317" s="1" t="e">
        <f>#REF!-F317</f>
        <v>#REF!</v>
      </c>
      <c r="O317" s="1" t="e">
        <f>#REF!-G317</f>
        <v>#REF!</v>
      </c>
    </row>
    <row r="318" s="1" customFormat="1" spans="1:15">
      <c r="A318" s="17">
        <v>314</v>
      </c>
      <c r="B318" s="18" t="s">
        <v>102</v>
      </c>
      <c r="C318" s="19">
        <v>331203001</v>
      </c>
      <c r="D318" s="23" t="s">
        <v>591</v>
      </c>
      <c r="E318" s="18" t="s">
        <v>14</v>
      </c>
      <c r="F318" s="21">
        <v>595</v>
      </c>
      <c r="G318" s="21">
        <f t="shared" ref="G318:G381" si="36">F318*0.8</f>
        <v>476</v>
      </c>
      <c r="H318" s="23" t="s">
        <v>592</v>
      </c>
      <c r="I318" s="23"/>
      <c r="J318" s="23"/>
      <c r="K318" s="7">
        <v>595</v>
      </c>
      <c r="L318" s="9">
        <v>595</v>
      </c>
      <c r="M318" s="9">
        <f t="shared" ref="M318:M381" si="37">L318*0.8</f>
        <v>476</v>
      </c>
      <c r="N318" s="1" t="e">
        <f>#REF!-F318</f>
        <v>#REF!</v>
      </c>
      <c r="O318" s="1" t="e">
        <f>#REF!-G318</f>
        <v>#REF!</v>
      </c>
    </row>
    <row r="319" s="1" customFormat="1" spans="1:15">
      <c r="A319" s="17">
        <v>315</v>
      </c>
      <c r="B319" s="18" t="s">
        <v>102</v>
      </c>
      <c r="C319" s="19">
        <v>331203004</v>
      </c>
      <c r="D319" s="23" t="s">
        <v>593</v>
      </c>
      <c r="E319" s="18" t="s">
        <v>14</v>
      </c>
      <c r="F319" s="21">
        <v>540</v>
      </c>
      <c r="G319" s="21">
        <f t="shared" si="36"/>
        <v>432</v>
      </c>
      <c r="H319" s="23"/>
      <c r="I319" s="23"/>
      <c r="J319" s="23"/>
      <c r="K319" s="7">
        <v>540</v>
      </c>
      <c r="L319" s="9">
        <v>540</v>
      </c>
      <c r="M319" s="9">
        <f t="shared" si="37"/>
        <v>432</v>
      </c>
      <c r="N319" s="1" t="e">
        <f>#REF!-F319</f>
        <v>#REF!</v>
      </c>
      <c r="O319" s="1" t="e">
        <f>#REF!-G319</f>
        <v>#REF!</v>
      </c>
    </row>
    <row r="320" s="1" customFormat="1" ht="24" spans="1:15">
      <c r="A320" s="17">
        <v>316</v>
      </c>
      <c r="B320" s="18" t="s">
        <v>102</v>
      </c>
      <c r="C320" s="19">
        <v>331203006</v>
      </c>
      <c r="D320" s="23" t="s">
        <v>594</v>
      </c>
      <c r="E320" s="18" t="s">
        <v>141</v>
      </c>
      <c r="F320" s="21">
        <v>595</v>
      </c>
      <c r="G320" s="21">
        <f t="shared" si="36"/>
        <v>476</v>
      </c>
      <c r="H320" s="23"/>
      <c r="I320" s="23"/>
      <c r="J320" s="23"/>
      <c r="K320" s="7">
        <v>595</v>
      </c>
      <c r="L320" s="9">
        <v>595</v>
      </c>
      <c r="M320" s="9">
        <f t="shared" si="37"/>
        <v>476</v>
      </c>
      <c r="N320" s="1" t="e">
        <f>#REF!-F320</f>
        <v>#REF!</v>
      </c>
      <c r="O320" s="1" t="e">
        <f>#REF!-G320</f>
        <v>#REF!</v>
      </c>
    </row>
    <row r="321" s="1" customFormat="1" spans="1:15">
      <c r="A321" s="17">
        <v>317</v>
      </c>
      <c r="B321" s="18" t="s">
        <v>102</v>
      </c>
      <c r="C321" s="19">
        <v>331204001</v>
      </c>
      <c r="D321" s="23" t="s">
        <v>595</v>
      </c>
      <c r="E321" s="18" t="s">
        <v>14</v>
      </c>
      <c r="F321" s="24">
        <v>143.5</v>
      </c>
      <c r="G321" s="21">
        <f t="shared" si="36"/>
        <v>114.8</v>
      </c>
      <c r="H321" s="23" t="s">
        <v>596</v>
      </c>
      <c r="I321" s="23"/>
      <c r="J321" s="23"/>
      <c r="K321" s="7">
        <v>143.5</v>
      </c>
      <c r="L321" s="8">
        <v>143.5</v>
      </c>
      <c r="M321" s="9">
        <f t="shared" si="37"/>
        <v>114.8</v>
      </c>
      <c r="N321" s="1" t="e">
        <f>#REF!-F321</f>
        <v>#REF!</v>
      </c>
      <c r="O321" s="1" t="e">
        <f>#REF!-G321</f>
        <v>#REF!</v>
      </c>
    </row>
    <row r="322" s="1" customFormat="1" spans="1:15">
      <c r="A322" s="17">
        <v>318</v>
      </c>
      <c r="B322" s="18" t="s">
        <v>102</v>
      </c>
      <c r="C322" s="19">
        <v>331204002</v>
      </c>
      <c r="D322" s="23" t="s">
        <v>597</v>
      </c>
      <c r="E322" s="18" t="s">
        <v>14</v>
      </c>
      <c r="F322" s="24">
        <v>200.5</v>
      </c>
      <c r="G322" s="21">
        <f t="shared" si="36"/>
        <v>160.4</v>
      </c>
      <c r="H322" s="23"/>
      <c r="I322" s="23"/>
      <c r="J322" s="23"/>
      <c r="K322" s="7">
        <v>200.5</v>
      </c>
      <c r="L322" s="8">
        <v>200.5</v>
      </c>
      <c r="M322" s="9">
        <f t="shared" si="37"/>
        <v>160.4</v>
      </c>
      <c r="N322" s="1" t="e">
        <f>#REF!-F322</f>
        <v>#REF!</v>
      </c>
      <c r="O322" s="1" t="e">
        <f>#REF!-G322</f>
        <v>#REF!</v>
      </c>
    </row>
    <row r="323" s="1" customFormat="1" spans="1:15">
      <c r="A323" s="17">
        <v>319</v>
      </c>
      <c r="B323" s="18" t="s">
        <v>102</v>
      </c>
      <c r="C323" s="19">
        <v>331204004</v>
      </c>
      <c r="D323" s="23" t="s">
        <v>598</v>
      </c>
      <c r="E323" s="18" t="s">
        <v>14</v>
      </c>
      <c r="F323" s="24">
        <v>143.5</v>
      </c>
      <c r="G323" s="21">
        <f t="shared" si="36"/>
        <v>114.8</v>
      </c>
      <c r="H323" s="23"/>
      <c r="I323" s="23"/>
      <c r="J323" s="23"/>
      <c r="K323" s="7">
        <v>143.5</v>
      </c>
      <c r="L323" s="8">
        <v>143.5</v>
      </c>
      <c r="M323" s="9">
        <f t="shared" si="37"/>
        <v>114.8</v>
      </c>
      <c r="N323" s="1" t="e">
        <f>#REF!-F323</f>
        <v>#REF!</v>
      </c>
      <c r="O323" s="1" t="e">
        <f>#REF!-G323</f>
        <v>#REF!</v>
      </c>
    </row>
    <row r="324" s="1" customFormat="1" spans="1:15">
      <c r="A324" s="17">
        <v>320</v>
      </c>
      <c r="B324" s="18" t="s">
        <v>102</v>
      </c>
      <c r="C324" s="19">
        <v>331204008</v>
      </c>
      <c r="D324" s="23" t="s">
        <v>599</v>
      </c>
      <c r="E324" s="18" t="s">
        <v>14</v>
      </c>
      <c r="F324" s="21">
        <v>1170</v>
      </c>
      <c r="G324" s="21">
        <f t="shared" si="36"/>
        <v>936</v>
      </c>
      <c r="H324" s="23" t="s">
        <v>600</v>
      </c>
      <c r="I324" s="23"/>
      <c r="J324" s="23"/>
      <c r="K324" s="7">
        <v>1170</v>
      </c>
      <c r="L324" s="9">
        <v>1170</v>
      </c>
      <c r="M324" s="9">
        <f t="shared" si="37"/>
        <v>936</v>
      </c>
      <c r="N324" s="1" t="e">
        <f>#REF!-F324</f>
        <v>#REF!</v>
      </c>
      <c r="O324" s="1" t="e">
        <f>#REF!-G324</f>
        <v>#REF!</v>
      </c>
    </row>
    <row r="325" s="1" customFormat="1" spans="1:15">
      <c r="A325" s="17">
        <v>321</v>
      </c>
      <c r="B325" s="18" t="s">
        <v>102</v>
      </c>
      <c r="C325" s="19">
        <v>331204013</v>
      </c>
      <c r="D325" s="23" t="s">
        <v>601</v>
      </c>
      <c r="E325" s="18" t="s">
        <v>14</v>
      </c>
      <c r="F325" s="24">
        <v>772.5</v>
      </c>
      <c r="G325" s="21">
        <f t="shared" si="36"/>
        <v>618</v>
      </c>
      <c r="H325" s="23" t="s">
        <v>602</v>
      </c>
      <c r="I325" s="23"/>
      <c r="J325" s="23"/>
      <c r="K325" s="7">
        <v>772.5</v>
      </c>
      <c r="L325" s="8">
        <v>772.5</v>
      </c>
      <c r="M325" s="9">
        <f t="shared" si="37"/>
        <v>618</v>
      </c>
      <c r="N325" s="1" t="e">
        <f>#REF!-F325</f>
        <v>#REF!</v>
      </c>
      <c r="O325" s="1" t="e">
        <f>#REF!-G325</f>
        <v>#REF!</v>
      </c>
    </row>
    <row r="326" s="1" customFormat="1" spans="1:15">
      <c r="A326" s="17">
        <v>322</v>
      </c>
      <c r="B326" s="18" t="s">
        <v>102</v>
      </c>
      <c r="C326" s="19">
        <v>331301002</v>
      </c>
      <c r="D326" s="23" t="s">
        <v>603</v>
      </c>
      <c r="E326" s="18" t="s">
        <v>141</v>
      </c>
      <c r="F326" s="21">
        <v>900</v>
      </c>
      <c r="G326" s="21">
        <f t="shared" si="36"/>
        <v>720</v>
      </c>
      <c r="H326" s="23" t="s">
        <v>604</v>
      </c>
      <c r="I326" s="23"/>
      <c r="J326" s="23"/>
      <c r="K326" s="7">
        <v>900</v>
      </c>
      <c r="L326" s="9">
        <v>900</v>
      </c>
      <c r="M326" s="9">
        <f t="shared" si="37"/>
        <v>720</v>
      </c>
      <c r="N326" s="1" t="e">
        <f>#REF!-F326</f>
        <v>#REF!</v>
      </c>
      <c r="O326" s="1" t="e">
        <f>#REF!-G326</f>
        <v>#REF!</v>
      </c>
    </row>
    <row r="327" s="1" customFormat="1" spans="1:15">
      <c r="A327" s="17">
        <v>323</v>
      </c>
      <c r="B327" s="18" t="s">
        <v>102</v>
      </c>
      <c r="C327" s="19">
        <v>331301003</v>
      </c>
      <c r="D327" s="23" t="s">
        <v>605</v>
      </c>
      <c r="E327" s="18" t="s">
        <v>141</v>
      </c>
      <c r="F327" s="21">
        <v>955</v>
      </c>
      <c r="G327" s="21">
        <f t="shared" si="36"/>
        <v>764</v>
      </c>
      <c r="H327" s="23" t="s">
        <v>123</v>
      </c>
      <c r="I327" s="23"/>
      <c r="J327" s="23"/>
      <c r="K327" s="7">
        <v>955</v>
      </c>
      <c r="L327" s="9">
        <v>955</v>
      </c>
      <c r="M327" s="9">
        <f t="shared" si="37"/>
        <v>764</v>
      </c>
      <c r="N327" s="1" t="e">
        <f>#REF!-F327</f>
        <v>#REF!</v>
      </c>
      <c r="O327" s="1" t="e">
        <f>#REF!-G327</f>
        <v>#REF!</v>
      </c>
    </row>
    <row r="328" s="1" customFormat="1" spans="1:15">
      <c r="A328" s="17">
        <v>324</v>
      </c>
      <c r="B328" s="18" t="s">
        <v>102</v>
      </c>
      <c r="C328" s="19">
        <v>331301004</v>
      </c>
      <c r="D328" s="23" t="s">
        <v>606</v>
      </c>
      <c r="E328" s="18" t="s">
        <v>141</v>
      </c>
      <c r="F328" s="21">
        <v>1010</v>
      </c>
      <c r="G328" s="21">
        <f t="shared" si="36"/>
        <v>808</v>
      </c>
      <c r="H328" s="23" t="s">
        <v>607</v>
      </c>
      <c r="I328" s="23"/>
      <c r="J328" s="23"/>
      <c r="K328" s="7">
        <v>1010</v>
      </c>
      <c r="L328" s="9">
        <v>1010</v>
      </c>
      <c r="M328" s="9">
        <f t="shared" si="37"/>
        <v>808</v>
      </c>
      <c r="N328" s="1" t="e">
        <f>#REF!-F328</f>
        <v>#REF!</v>
      </c>
      <c r="O328" s="1" t="e">
        <f>#REF!-G328</f>
        <v>#REF!</v>
      </c>
    </row>
    <row r="329" s="1" customFormat="1" spans="1:15">
      <c r="A329" s="17">
        <v>325</v>
      </c>
      <c r="B329" s="18" t="s">
        <v>102</v>
      </c>
      <c r="C329" s="19">
        <v>331301005</v>
      </c>
      <c r="D329" s="23" t="s">
        <v>608</v>
      </c>
      <c r="E329" s="18" t="s">
        <v>141</v>
      </c>
      <c r="F329" s="21">
        <v>795</v>
      </c>
      <c r="G329" s="21">
        <f t="shared" si="36"/>
        <v>636</v>
      </c>
      <c r="H329" s="23"/>
      <c r="I329" s="23"/>
      <c r="J329" s="23"/>
      <c r="K329" s="7">
        <v>795</v>
      </c>
      <c r="L329" s="9">
        <v>795</v>
      </c>
      <c r="M329" s="9">
        <f t="shared" si="37"/>
        <v>636</v>
      </c>
      <c r="N329" s="1" t="e">
        <f>#REF!-F329</f>
        <v>#REF!</v>
      </c>
      <c r="O329" s="1" t="e">
        <f>#REF!-G329</f>
        <v>#REF!</v>
      </c>
    </row>
    <row r="330" s="1" customFormat="1" ht="60" spans="1:15">
      <c r="A330" s="17">
        <v>326</v>
      </c>
      <c r="B330" s="18" t="s">
        <v>102</v>
      </c>
      <c r="C330" s="19">
        <v>331301006</v>
      </c>
      <c r="D330" s="19" t="s">
        <v>609</v>
      </c>
      <c r="E330" s="18" t="s">
        <v>14</v>
      </c>
      <c r="F330" s="21">
        <v>2270</v>
      </c>
      <c r="G330" s="21">
        <f t="shared" si="36"/>
        <v>1816</v>
      </c>
      <c r="H330" s="23" t="s">
        <v>610</v>
      </c>
      <c r="I330" s="23"/>
      <c r="J330" s="23"/>
      <c r="K330" s="7">
        <v>2270</v>
      </c>
      <c r="L330" s="9">
        <v>2270</v>
      </c>
      <c r="M330" s="9">
        <f t="shared" si="37"/>
        <v>1816</v>
      </c>
      <c r="N330" s="1" t="e">
        <f>#REF!-F330</f>
        <v>#REF!</v>
      </c>
      <c r="O330" s="1" t="e">
        <f>#REF!-G330</f>
        <v>#REF!</v>
      </c>
    </row>
    <row r="331" s="1" customFormat="1" spans="1:15">
      <c r="A331" s="17">
        <v>327</v>
      </c>
      <c r="B331" s="18" t="s">
        <v>102</v>
      </c>
      <c r="C331" s="19">
        <v>331301008</v>
      </c>
      <c r="D331" s="23" t="s">
        <v>611</v>
      </c>
      <c r="E331" s="18" t="s">
        <v>141</v>
      </c>
      <c r="F331" s="21">
        <v>808</v>
      </c>
      <c r="G331" s="21">
        <f t="shared" si="36"/>
        <v>646.4</v>
      </c>
      <c r="H331" s="23"/>
      <c r="I331" s="23"/>
      <c r="J331" s="23"/>
      <c r="K331" s="7">
        <v>808</v>
      </c>
      <c r="L331" s="9">
        <v>808</v>
      </c>
      <c r="M331" s="9">
        <f t="shared" si="37"/>
        <v>646.4</v>
      </c>
      <c r="N331" s="1" t="e">
        <f>#REF!-F331</f>
        <v>#REF!</v>
      </c>
      <c r="O331" s="1" t="e">
        <f>#REF!-G331</f>
        <v>#REF!</v>
      </c>
    </row>
    <row r="332" s="1" customFormat="1" ht="24" spans="1:15">
      <c r="A332" s="17">
        <v>328</v>
      </c>
      <c r="B332" s="18" t="s">
        <v>102</v>
      </c>
      <c r="C332" s="19">
        <v>331302001</v>
      </c>
      <c r="D332" s="23" t="s">
        <v>612</v>
      </c>
      <c r="E332" s="18" t="s">
        <v>14</v>
      </c>
      <c r="F332" s="24">
        <v>377.5</v>
      </c>
      <c r="G332" s="21">
        <f t="shared" si="36"/>
        <v>302</v>
      </c>
      <c r="H332" s="23" t="s">
        <v>613</v>
      </c>
      <c r="I332" s="23" t="s">
        <v>614</v>
      </c>
      <c r="J332" s="23"/>
      <c r="K332" s="7">
        <v>377.5</v>
      </c>
      <c r="L332" s="8">
        <v>377.5</v>
      </c>
      <c r="M332" s="9">
        <f t="shared" si="37"/>
        <v>302</v>
      </c>
      <c r="N332" s="1" t="e">
        <f>#REF!-F332</f>
        <v>#REF!</v>
      </c>
      <c r="O332" s="1" t="e">
        <f>#REF!-G332</f>
        <v>#REF!</v>
      </c>
    </row>
    <row r="333" s="1" customFormat="1" ht="24" spans="1:15">
      <c r="A333" s="17">
        <v>329</v>
      </c>
      <c r="B333" s="18" t="s">
        <v>102</v>
      </c>
      <c r="C333" s="19">
        <v>331302003</v>
      </c>
      <c r="D333" s="23" t="s">
        <v>615</v>
      </c>
      <c r="E333" s="18" t="s">
        <v>14</v>
      </c>
      <c r="F333" s="21">
        <v>850</v>
      </c>
      <c r="G333" s="21">
        <f t="shared" si="36"/>
        <v>680</v>
      </c>
      <c r="H333" s="23" t="s">
        <v>616</v>
      </c>
      <c r="I333" s="23"/>
      <c r="J333" s="23"/>
      <c r="K333" s="7">
        <v>850</v>
      </c>
      <c r="L333" s="9">
        <v>850</v>
      </c>
      <c r="M333" s="9">
        <f t="shared" si="37"/>
        <v>680</v>
      </c>
      <c r="N333" s="1" t="e">
        <f>#REF!-F333</f>
        <v>#REF!</v>
      </c>
      <c r="O333" s="1" t="e">
        <f>#REF!-G333</f>
        <v>#REF!</v>
      </c>
    </row>
    <row r="334" s="1" customFormat="1" ht="24" spans="1:15">
      <c r="A334" s="17">
        <v>330</v>
      </c>
      <c r="B334" s="18" t="s">
        <v>102</v>
      </c>
      <c r="C334" s="19">
        <v>331302004</v>
      </c>
      <c r="D334" s="23" t="s">
        <v>617</v>
      </c>
      <c r="E334" s="18" t="s">
        <v>14</v>
      </c>
      <c r="F334" s="21">
        <v>955</v>
      </c>
      <c r="G334" s="21">
        <f t="shared" si="36"/>
        <v>764</v>
      </c>
      <c r="H334" s="23" t="s">
        <v>618</v>
      </c>
      <c r="I334" s="23"/>
      <c r="J334" s="23"/>
      <c r="K334" s="7">
        <v>955</v>
      </c>
      <c r="L334" s="9">
        <v>955</v>
      </c>
      <c r="M334" s="9">
        <f t="shared" si="37"/>
        <v>764</v>
      </c>
      <c r="N334" s="1" t="e">
        <f>#REF!-F334</f>
        <v>#REF!</v>
      </c>
      <c r="O334" s="1" t="e">
        <f>#REF!-G334</f>
        <v>#REF!</v>
      </c>
    </row>
    <row r="335" s="1" customFormat="1" ht="24" spans="1:15">
      <c r="A335" s="17">
        <v>331</v>
      </c>
      <c r="B335" s="18" t="s">
        <v>102</v>
      </c>
      <c r="C335" s="19">
        <v>331303001</v>
      </c>
      <c r="D335" s="23" t="s">
        <v>619</v>
      </c>
      <c r="E335" s="18" t="s">
        <v>14</v>
      </c>
      <c r="F335" s="21">
        <v>188</v>
      </c>
      <c r="G335" s="21">
        <f t="shared" si="36"/>
        <v>150.4</v>
      </c>
      <c r="H335" s="23" t="s">
        <v>620</v>
      </c>
      <c r="I335" s="23"/>
      <c r="J335" s="23"/>
      <c r="K335" s="7">
        <v>188</v>
      </c>
      <c r="L335" s="9">
        <v>188</v>
      </c>
      <c r="M335" s="9">
        <f t="shared" si="37"/>
        <v>150.4</v>
      </c>
      <c r="N335" s="1" t="e">
        <f>#REF!-F335</f>
        <v>#REF!</v>
      </c>
      <c r="O335" s="1" t="e">
        <f>#REF!-G335</f>
        <v>#REF!</v>
      </c>
    </row>
    <row r="336" s="1" customFormat="1" spans="1:15">
      <c r="A336" s="17">
        <v>332</v>
      </c>
      <c r="B336" s="18" t="s">
        <v>102</v>
      </c>
      <c r="C336" s="19">
        <v>331303002</v>
      </c>
      <c r="D336" s="23" t="s">
        <v>621</v>
      </c>
      <c r="E336" s="18" t="s">
        <v>14</v>
      </c>
      <c r="F336" s="21">
        <v>1135</v>
      </c>
      <c r="G336" s="21">
        <f t="shared" si="36"/>
        <v>908</v>
      </c>
      <c r="H336" s="23" t="s">
        <v>622</v>
      </c>
      <c r="I336" s="23"/>
      <c r="J336" s="23"/>
      <c r="K336" s="7">
        <v>1135</v>
      </c>
      <c r="L336" s="9">
        <v>1135</v>
      </c>
      <c r="M336" s="9">
        <f t="shared" si="37"/>
        <v>908</v>
      </c>
      <c r="N336" s="1" t="e">
        <f>#REF!-F336</f>
        <v>#REF!</v>
      </c>
      <c r="O336" s="1" t="e">
        <f>#REF!-G336</f>
        <v>#REF!</v>
      </c>
    </row>
    <row r="337" s="1" customFormat="1" spans="1:15">
      <c r="A337" s="17">
        <v>333</v>
      </c>
      <c r="B337" s="18" t="s">
        <v>102</v>
      </c>
      <c r="C337" s="19">
        <v>331303004</v>
      </c>
      <c r="D337" s="23" t="s">
        <v>623</v>
      </c>
      <c r="E337" s="18" t="s">
        <v>14</v>
      </c>
      <c r="F337" s="21">
        <v>560</v>
      </c>
      <c r="G337" s="21">
        <f t="shared" si="36"/>
        <v>448</v>
      </c>
      <c r="H337" s="23"/>
      <c r="I337" s="23"/>
      <c r="J337" s="23"/>
      <c r="K337" s="7">
        <v>560</v>
      </c>
      <c r="L337" s="9">
        <v>560</v>
      </c>
      <c r="M337" s="9">
        <f t="shared" si="37"/>
        <v>448</v>
      </c>
      <c r="N337" s="1" t="e">
        <f>#REF!-F337</f>
        <v>#REF!</v>
      </c>
      <c r="O337" s="1" t="e">
        <f>#REF!-G337</f>
        <v>#REF!</v>
      </c>
    </row>
    <row r="338" s="1" customFormat="1" spans="1:15">
      <c r="A338" s="17">
        <v>334</v>
      </c>
      <c r="B338" s="18" t="s">
        <v>102</v>
      </c>
      <c r="C338" s="19">
        <v>331303010</v>
      </c>
      <c r="D338" s="23" t="s">
        <v>624</v>
      </c>
      <c r="E338" s="18" t="s">
        <v>14</v>
      </c>
      <c r="F338" s="21">
        <v>900</v>
      </c>
      <c r="G338" s="21">
        <f t="shared" si="36"/>
        <v>720</v>
      </c>
      <c r="H338" s="23"/>
      <c r="I338" s="23"/>
      <c r="J338" s="23"/>
      <c r="K338" s="7">
        <v>900</v>
      </c>
      <c r="L338" s="9">
        <v>900</v>
      </c>
      <c r="M338" s="9">
        <f t="shared" si="37"/>
        <v>720</v>
      </c>
      <c r="N338" s="1" t="e">
        <f>#REF!-F338</f>
        <v>#REF!</v>
      </c>
      <c r="O338" s="1" t="e">
        <f>#REF!-G338</f>
        <v>#REF!</v>
      </c>
    </row>
    <row r="339" s="1" customFormat="1" spans="1:15">
      <c r="A339" s="17">
        <v>335</v>
      </c>
      <c r="B339" s="18" t="s">
        <v>102</v>
      </c>
      <c r="C339" s="19">
        <v>331303011</v>
      </c>
      <c r="D339" s="23" t="s">
        <v>625</v>
      </c>
      <c r="E339" s="18" t="s">
        <v>14</v>
      </c>
      <c r="F339" s="21">
        <v>1010</v>
      </c>
      <c r="G339" s="21">
        <f t="shared" si="36"/>
        <v>808</v>
      </c>
      <c r="H339" s="23"/>
      <c r="I339" s="23"/>
      <c r="J339" s="23"/>
      <c r="K339" s="7">
        <v>1010</v>
      </c>
      <c r="L339" s="9">
        <v>1010</v>
      </c>
      <c r="M339" s="9">
        <f t="shared" si="37"/>
        <v>808</v>
      </c>
      <c r="N339" s="1" t="e">
        <f>#REF!-F339</f>
        <v>#REF!</v>
      </c>
      <c r="O339" s="1" t="e">
        <f>#REF!-G339</f>
        <v>#REF!</v>
      </c>
    </row>
    <row r="340" s="1" customFormat="1" spans="1:15">
      <c r="A340" s="17">
        <v>336</v>
      </c>
      <c r="B340" s="18" t="s">
        <v>102</v>
      </c>
      <c r="C340" s="19">
        <v>331303012</v>
      </c>
      <c r="D340" s="23" t="s">
        <v>626</v>
      </c>
      <c r="E340" s="18" t="s">
        <v>14</v>
      </c>
      <c r="F340" s="21">
        <v>1010</v>
      </c>
      <c r="G340" s="21">
        <f t="shared" si="36"/>
        <v>808</v>
      </c>
      <c r="H340" s="23"/>
      <c r="I340" s="23"/>
      <c r="J340" s="23"/>
      <c r="K340" s="7">
        <v>1010</v>
      </c>
      <c r="L340" s="9">
        <v>1010</v>
      </c>
      <c r="M340" s="9">
        <f t="shared" si="37"/>
        <v>808</v>
      </c>
      <c r="N340" s="1" t="e">
        <f>#REF!-F340</f>
        <v>#REF!</v>
      </c>
      <c r="O340" s="1" t="e">
        <f>#REF!-G340</f>
        <v>#REF!</v>
      </c>
    </row>
    <row r="341" s="1" customFormat="1" spans="1:15">
      <c r="A341" s="17">
        <v>337</v>
      </c>
      <c r="B341" s="18" t="s">
        <v>102</v>
      </c>
      <c r="C341" s="19">
        <v>331303013</v>
      </c>
      <c r="D341" s="23" t="s">
        <v>627</v>
      </c>
      <c r="E341" s="18" t="s">
        <v>14</v>
      </c>
      <c r="F341" s="21">
        <v>1270</v>
      </c>
      <c r="G341" s="21">
        <f t="shared" si="36"/>
        <v>1016</v>
      </c>
      <c r="H341" s="23"/>
      <c r="I341" s="23"/>
      <c r="J341" s="23"/>
      <c r="K341" s="7">
        <v>1270</v>
      </c>
      <c r="L341" s="9">
        <v>1270</v>
      </c>
      <c r="M341" s="9">
        <f t="shared" si="37"/>
        <v>1016</v>
      </c>
      <c r="N341" s="1" t="e">
        <f>#REF!-F341</f>
        <v>#REF!</v>
      </c>
      <c r="O341" s="1" t="e">
        <f>#REF!-G341</f>
        <v>#REF!</v>
      </c>
    </row>
    <row r="342" s="1" customFormat="1" spans="1:15">
      <c r="A342" s="17">
        <v>338</v>
      </c>
      <c r="B342" s="18" t="s">
        <v>102</v>
      </c>
      <c r="C342" s="19">
        <v>331303014</v>
      </c>
      <c r="D342" s="23" t="s">
        <v>628</v>
      </c>
      <c r="E342" s="18" t="s">
        <v>14</v>
      </c>
      <c r="F342" s="21">
        <v>1220</v>
      </c>
      <c r="G342" s="21">
        <f t="shared" si="36"/>
        <v>976</v>
      </c>
      <c r="H342" s="23"/>
      <c r="I342" s="23"/>
      <c r="J342" s="23"/>
      <c r="K342" s="7">
        <v>1220</v>
      </c>
      <c r="L342" s="9">
        <v>1220</v>
      </c>
      <c r="M342" s="9">
        <f t="shared" si="37"/>
        <v>976</v>
      </c>
      <c r="N342" s="1" t="e">
        <f>#REF!-F342</f>
        <v>#REF!</v>
      </c>
      <c r="O342" s="1" t="e">
        <f>#REF!-G342</f>
        <v>#REF!</v>
      </c>
    </row>
    <row r="343" s="1" customFormat="1" spans="1:15">
      <c r="A343" s="17">
        <v>339</v>
      </c>
      <c r="B343" s="18" t="s">
        <v>102</v>
      </c>
      <c r="C343" s="19">
        <v>331303015</v>
      </c>
      <c r="D343" s="23" t="s">
        <v>629</v>
      </c>
      <c r="E343" s="18" t="s">
        <v>14</v>
      </c>
      <c r="F343" s="21">
        <v>1325</v>
      </c>
      <c r="G343" s="21">
        <f t="shared" si="36"/>
        <v>1060</v>
      </c>
      <c r="H343" s="23"/>
      <c r="I343" s="23"/>
      <c r="J343" s="23"/>
      <c r="K343" s="7">
        <v>1325</v>
      </c>
      <c r="L343" s="9">
        <v>1325</v>
      </c>
      <c r="M343" s="9">
        <f t="shared" si="37"/>
        <v>1060</v>
      </c>
      <c r="N343" s="1" t="e">
        <f>#REF!-F343</f>
        <v>#REF!</v>
      </c>
      <c r="O343" s="1" t="e">
        <f>#REF!-G343</f>
        <v>#REF!</v>
      </c>
    </row>
    <row r="344" s="1" customFormat="1" ht="24" spans="1:15">
      <c r="A344" s="17">
        <v>340</v>
      </c>
      <c r="B344" s="18" t="s">
        <v>102</v>
      </c>
      <c r="C344" s="19">
        <v>331303017</v>
      </c>
      <c r="D344" s="23" t="s">
        <v>630</v>
      </c>
      <c r="E344" s="18" t="s">
        <v>14</v>
      </c>
      <c r="F344" s="21">
        <v>2014</v>
      </c>
      <c r="G344" s="21">
        <f t="shared" si="36"/>
        <v>1611.2</v>
      </c>
      <c r="H344" s="23"/>
      <c r="I344" s="23"/>
      <c r="J344" s="23"/>
      <c r="K344" s="7">
        <v>2014</v>
      </c>
      <c r="L344" s="9">
        <v>2014</v>
      </c>
      <c r="M344" s="9">
        <f t="shared" si="37"/>
        <v>1611.2</v>
      </c>
      <c r="N344" s="1" t="e">
        <f>#REF!-F344</f>
        <v>#REF!</v>
      </c>
      <c r="O344" s="1" t="e">
        <f>#REF!-G344</f>
        <v>#REF!</v>
      </c>
    </row>
    <row r="345" s="1" customFormat="1" ht="24" spans="1:15">
      <c r="A345" s="17">
        <v>341</v>
      </c>
      <c r="B345" s="18" t="s">
        <v>102</v>
      </c>
      <c r="C345" s="19">
        <v>331303018</v>
      </c>
      <c r="D345" s="23" t="s">
        <v>631</v>
      </c>
      <c r="E345" s="18" t="s">
        <v>14</v>
      </c>
      <c r="F345" s="21">
        <v>1540</v>
      </c>
      <c r="G345" s="21">
        <f t="shared" si="36"/>
        <v>1232</v>
      </c>
      <c r="H345" s="23" t="s">
        <v>32</v>
      </c>
      <c r="I345" s="23"/>
      <c r="J345" s="23"/>
      <c r="K345" s="7">
        <v>1540</v>
      </c>
      <c r="L345" s="9">
        <v>1540</v>
      </c>
      <c r="M345" s="9">
        <f t="shared" si="37"/>
        <v>1232</v>
      </c>
      <c r="N345" s="1" t="e">
        <f>#REF!-F345</f>
        <v>#REF!</v>
      </c>
      <c r="O345" s="1" t="e">
        <f>#REF!-G345</f>
        <v>#REF!</v>
      </c>
    </row>
    <row r="346" s="1" customFormat="1" ht="48" spans="1:15">
      <c r="A346" s="17">
        <v>342</v>
      </c>
      <c r="B346" s="18" t="s">
        <v>102</v>
      </c>
      <c r="C346" s="19">
        <v>331303019</v>
      </c>
      <c r="D346" s="23" t="s">
        <v>632</v>
      </c>
      <c r="E346" s="18" t="s">
        <v>14</v>
      </c>
      <c r="F346" s="21">
        <v>1270</v>
      </c>
      <c r="G346" s="21">
        <f t="shared" si="36"/>
        <v>1016</v>
      </c>
      <c r="H346" s="23" t="s">
        <v>633</v>
      </c>
      <c r="I346" s="23"/>
      <c r="J346" s="23"/>
      <c r="K346" s="7">
        <v>1270</v>
      </c>
      <c r="L346" s="9">
        <v>1270</v>
      </c>
      <c r="M346" s="9">
        <f t="shared" si="37"/>
        <v>1016</v>
      </c>
      <c r="N346" s="1" t="e">
        <f>#REF!-F346</f>
        <v>#REF!</v>
      </c>
      <c r="O346" s="1" t="e">
        <f>#REF!-G346</f>
        <v>#REF!</v>
      </c>
    </row>
    <row r="347" s="1" customFormat="1" ht="24" spans="1:15">
      <c r="A347" s="17">
        <v>343</v>
      </c>
      <c r="B347" s="18" t="s">
        <v>102</v>
      </c>
      <c r="C347" s="19">
        <v>331303023</v>
      </c>
      <c r="D347" s="22" t="s">
        <v>634</v>
      </c>
      <c r="E347" s="18" t="s">
        <v>14</v>
      </c>
      <c r="F347" s="21">
        <v>850</v>
      </c>
      <c r="G347" s="21">
        <f t="shared" si="36"/>
        <v>680</v>
      </c>
      <c r="H347" s="23" t="s">
        <v>635</v>
      </c>
      <c r="I347" s="23" t="s">
        <v>636</v>
      </c>
      <c r="J347" s="23"/>
      <c r="K347" s="7">
        <v>850</v>
      </c>
      <c r="L347" s="9">
        <v>850</v>
      </c>
      <c r="M347" s="9">
        <f t="shared" si="37"/>
        <v>680</v>
      </c>
      <c r="N347" s="1" t="e">
        <f>#REF!-F347</f>
        <v>#REF!</v>
      </c>
      <c r="O347" s="1" t="e">
        <f>#REF!-G347</f>
        <v>#REF!</v>
      </c>
    </row>
    <row r="348" s="1" customFormat="1" spans="1:15">
      <c r="A348" s="17">
        <v>344</v>
      </c>
      <c r="B348" s="18" t="s">
        <v>102</v>
      </c>
      <c r="C348" s="19">
        <v>331303025</v>
      </c>
      <c r="D348" s="23" t="s">
        <v>637</v>
      </c>
      <c r="E348" s="18" t="s">
        <v>14</v>
      </c>
      <c r="F348" s="21">
        <v>1270</v>
      </c>
      <c r="G348" s="21">
        <f t="shared" si="36"/>
        <v>1016</v>
      </c>
      <c r="H348" s="23"/>
      <c r="I348" s="23"/>
      <c r="J348" s="23"/>
      <c r="K348" s="7">
        <v>1270</v>
      </c>
      <c r="L348" s="9">
        <v>1270</v>
      </c>
      <c r="M348" s="9">
        <f t="shared" si="37"/>
        <v>1016</v>
      </c>
      <c r="N348" s="1" t="e">
        <f>#REF!-F348</f>
        <v>#REF!</v>
      </c>
      <c r="O348" s="1" t="e">
        <f>#REF!-G348</f>
        <v>#REF!</v>
      </c>
    </row>
    <row r="349" s="1" customFormat="1" ht="24" spans="1:15">
      <c r="A349" s="17">
        <v>345</v>
      </c>
      <c r="B349" s="18" t="s">
        <v>102</v>
      </c>
      <c r="C349" s="19">
        <v>331303029</v>
      </c>
      <c r="D349" s="23" t="s">
        <v>638</v>
      </c>
      <c r="E349" s="18" t="s">
        <v>14</v>
      </c>
      <c r="F349" s="24">
        <v>692.5</v>
      </c>
      <c r="G349" s="21">
        <f t="shared" si="36"/>
        <v>554</v>
      </c>
      <c r="H349" s="23"/>
      <c r="I349" s="23"/>
      <c r="J349" s="23"/>
      <c r="K349" s="7">
        <v>692.5</v>
      </c>
      <c r="L349" s="8">
        <v>692.5</v>
      </c>
      <c r="M349" s="9">
        <f t="shared" si="37"/>
        <v>554</v>
      </c>
      <c r="N349" s="1" t="e">
        <f>#REF!-F349</f>
        <v>#REF!</v>
      </c>
      <c r="O349" s="1" t="e">
        <f>#REF!-G349</f>
        <v>#REF!</v>
      </c>
    </row>
    <row r="350" s="1" customFormat="1" spans="1:15">
      <c r="A350" s="17">
        <v>346</v>
      </c>
      <c r="B350" s="18" t="s">
        <v>102</v>
      </c>
      <c r="C350" s="19">
        <v>331304001</v>
      </c>
      <c r="D350" s="23" t="s">
        <v>639</v>
      </c>
      <c r="E350" s="18" t="s">
        <v>14</v>
      </c>
      <c r="F350" s="21">
        <v>206.5</v>
      </c>
      <c r="G350" s="21">
        <f t="shared" si="36"/>
        <v>165.2</v>
      </c>
      <c r="H350" s="23"/>
      <c r="I350" s="23"/>
      <c r="J350" s="23"/>
      <c r="K350" s="7">
        <v>206.5</v>
      </c>
      <c r="L350" s="9">
        <v>206.5</v>
      </c>
      <c r="M350" s="9">
        <f t="shared" si="37"/>
        <v>165.2</v>
      </c>
      <c r="N350" s="1" t="e">
        <f>#REF!-F350</f>
        <v>#REF!</v>
      </c>
      <c r="O350" s="1" t="e">
        <f>#REF!-G350</f>
        <v>#REF!</v>
      </c>
    </row>
    <row r="351" s="1" customFormat="1" spans="1:15">
      <c r="A351" s="17">
        <v>347</v>
      </c>
      <c r="B351" s="18" t="s">
        <v>102</v>
      </c>
      <c r="C351" s="19">
        <v>331304002</v>
      </c>
      <c r="D351" s="23" t="s">
        <v>640</v>
      </c>
      <c r="E351" s="18" t="s">
        <v>14</v>
      </c>
      <c r="F351" s="24">
        <v>297.5</v>
      </c>
      <c r="G351" s="21">
        <f t="shared" si="36"/>
        <v>238</v>
      </c>
      <c r="H351" s="23"/>
      <c r="I351" s="23"/>
      <c r="J351" s="23"/>
      <c r="K351" s="7">
        <v>297.5</v>
      </c>
      <c r="L351" s="8">
        <v>297.5</v>
      </c>
      <c r="M351" s="9">
        <f t="shared" si="37"/>
        <v>238</v>
      </c>
      <c r="N351" s="1" t="e">
        <f>#REF!-F351</f>
        <v>#REF!</v>
      </c>
      <c r="O351" s="1" t="e">
        <f>#REF!-G351</f>
        <v>#REF!</v>
      </c>
    </row>
    <row r="352" s="1" customFormat="1" ht="24" spans="1:15">
      <c r="A352" s="17">
        <v>348</v>
      </c>
      <c r="B352" s="18" t="s">
        <v>102</v>
      </c>
      <c r="C352" s="19">
        <v>331304007</v>
      </c>
      <c r="D352" s="23" t="s">
        <v>641</v>
      </c>
      <c r="E352" s="18" t="s">
        <v>14</v>
      </c>
      <c r="F352" s="24">
        <v>567.5</v>
      </c>
      <c r="G352" s="21">
        <f t="shared" si="36"/>
        <v>454</v>
      </c>
      <c r="H352" s="23" t="s">
        <v>642</v>
      </c>
      <c r="I352" s="23"/>
      <c r="J352" s="23"/>
      <c r="K352" s="7">
        <v>567.5</v>
      </c>
      <c r="L352" s="8">
        <v>567.5</v>
      </c>
      <c r="M352" s="9">
        <f t="shared" si="37"/>
        <v>454</v>
      </c>
      <c r="N352" s="1" t="e">
        <f>#REF!-F352</f>
        <v>#REF!</v>
      </c>
      <c r="O352" s="1" t="e">
        <f>#REF!-G352</f>
        <v>#REF!</v>
      </c>
    </row>
    <row r="353" s="1" customFormat="1" ht="36" spans="1:15">
      <c r="A353" s="17">
        <v>349</v>
      </c>
      <c r="B353" s="18" t="s">
        <v>102</v>
      </c>
      <c r="C353" s="19">
        <v>331304008</v>
      </c>
      <c r="D353" s="23" t="s">
        <v>643</v>
      </c>
      <c r="E353" s="18" t="s">
        <v>14</v>
      </c>
      <c r="F353" s="21">
        <v>955</v>
      </c>
      <c r="G353" s="21">
        <f t="shared" si="36"/>
        <v>764</v>
      </c>
      <c r="H353" s="23" t="s">
        <v>644</v>
      </c>
      <c r="I353" s="23"/>
      <c r="J353" s="23"/>
      <c r="K353" s="7">
        <v>955</v>
      </c>
      <c r="L353" s="9">
        <v>955</v>
      </c>
      <c r="M353" s="9">
        <f t="shared" si="37"/>
        <v>764</v>
      </c>
      <c r="N353" s="1" t="e">
        <f>#REF!-F353</f>
        <v>#REF!</v>
      </c>
      <c r="O353" s="1" t="e">
        <f>#REF!-G353</f>
        <v>#REF!</v>
      </c>
    </row>
    <row r="354" s="1" customFormat="1" spans="1:15">
      <c r="A354" s="17">
        <v>350</v>
      </c>
      <c r="B354" s="18" t="s">
        <v>102</v>
      </c>
      <c r="C354" s="19">
        <v>331304010</v>
      </c>
      <c r="D354" s="23" t="s">
        <v>645</v>
      </c>
      <c r="E354" s="18" t="s">
        <v>14</v>
      </c>
      <c r="F354" s="21">
        <v>460</v>
      </c>
      <c r="G354" s="21">
        <f t="shared" si="36"/>
        <v>368</v>
      </c>
      <c r="H354" s="23"/>
      <c r="I354" s="23"/>
      <c r="J354" s="23"/>
      <c r="K354" s="7">
        <v>460</v>
      </c>
      <c r="L354" s="9">
        <v>460</v>
      </c>
      <c r="M354" s="9">
        <f t="shared" si="37"/>
        <v>368</v>
      </c>
      <c r="N354" s="1" t="e">
        <f>#REF!-F354</f>
        <v>#REF!</v>
      </c>
      <c r="O354" s="1" t="e">
        <f>#REF!-G354</f>
        <v>#REF!</v>
      </c>
    </row>
    <row r="355" s="1" customFormat="1" spans="1:15">
      <c r="A355" s="17">
        <v>351</v>
      </c>
      <c r="B355" s="18" t="s">
        <v>102</v>
      </c>
      <c r="C355" s="19">
        <v>331304011</v>
      </c>
      <c r="D355" s="23" t="s">
        <v>646</v>
      </c>
      <c r="E355" s="18" t="s">
        <v>14</v>
      </c>
      <c r="F355" s="21">
        <v>955</v>
      </c>
      <c r="G355" s="21">
        <f t="shared" si="36"/>
        <v>764</v>
      </c>
      <c r="H355" s="23"/>
      <c r="I355" s="23"/>
      <c r="J355" s="23"/>
      <c r="K355" s="7">
        <v>955</v>
      </c>
      <c r="L355" s="9">
        <v>955</v>
      </c>
      <c r="M355" s="9">
        <f t="shared" si="37"/>
        <v>764</v>
      </c>
      <c r="N355" s="1" t="e">
        <f>#REF!-F355</f>
        <v>#REF!</v>
      </c>
      <c r="O355" s="1" t="e">
        <f>#REF!-G355</f>
        <v>#REF!</v>
      </c>
    </row>
    <row r="356" s="1" customFormat="1" spans="1:15">
      <c r="A356" s="17">
        <v>352</v>
      </c>
      <c r="B356" s="18" t="s">
        <v>102</v>
      </c>
      <c r="C356" s="19">
        <v>331304012</v>
      </c>
      <c r="D356" s="23" t="s">
        <v>647</v>
      </c>
      <c r="E356" s="18" t="s">
        <v>14</v>
      </c>
      <c r="F356" s="21">
        <v>700</v>
      </c>
      <c r="G356" s="21">
        <f t="shared" si="36"/>
        <v>560</v>
      </c>
      <c r="H356" s="23"/>
      <c r="I356" s="23"/>
      <c r="J356" s="23"/>
      <c r="K356" s="7">
        <v>700</v>
      </c>
      <c r="L356" s="9">
        <v>700</v>
      </c>
      <c r="M356" s="9">
        <f t="shared" si="37"/>
        <v>560</v>
      </c>
      <c r="N356" s="1" t="e">
        <f>#REF!-F356</f>
        <v>#REF!</v>
      </c>
      <c r="O356" s="1" t="e">
        <f>#REF!-G356</f>
        <v>#REF!</v>
      </c>
    </row>
    <row r="357" s="1" customFormat="1" spans="1:15">
      <c r="A357" s="17">
        <v>353</v>
      </c>
      <c r="B357" s="18" t="s">
        <v>102</v>
      </c>
      <c r="C357" s="19">
        <v>331305001</v>
      </c>
      <c r="D357" s="22" t="s">
        <v>648</v>
      </c>
      <c r="E357" s="18" t="s">
        <v>14</v>
      </c>
      <c r="F357" s="24">
        <v>377.5</v>
      </c>
      <c r="G357" s="21">
        <f t="shared" si="36"/>
        <v>302</v>
      </c>
      <c r="H357" s="23" t="s">
        <v>649</v>
      </c>
      <c r="I357" s="32"/>
      <c r="J357" s="23"/>
      <c r="K357" s="7">
        <v>377.5</v>
      </c>
      <c r="L357" s="8">
        <v>377.5</v>
      </c>
      <c r="M357" s="9">
        <f t="shared" si="37"/>
        <v>302</v>
      </c>
      <c r="N357" s="1" t="e">
        <f>#REF!-F357</f>
        <v>#REF!</v>
      </c>
      <c r="O357" s="1" t="e">
        <f>#REF!-G357</f>
        <v>#REF!</v>
      </c>
    </row>
    <row r="358" s="1" customFormat="1" ht="24" spans="1:15">
      <c r="A358" s="17">
        <v>354</v>
      </c>
      <c r="B358" s="18" t="s">
        <v>102</v>
      </c>
      <c r="C358" s="19">
        <v>331305002</v>
      </c>
      <c r="D358" s="23" t="s">
        <v>650</v>
      </c>
      <c r="E358" s="18" t="s">
        <v>14</v>
      </c>
      <c r="F358" s="21">
        <v>595</v>
      </c>
      <c r="G358" s="21">
        <f t="shared" si="36"/>
        <v>476</v>
      </c>
      <c r="H358" s="23"/>
      <c r="I358" s="23"/>
      <c r="J358" s="23"/>
      <c r="K358" s="7">
        <v>595</v>
      </c>
      <c r="L358" s="9">
        <v>595</v>
      </c>
      <c r="M358" s="9">
        <f t="shared" si="37"/>
        <v>476</v>
      </c>
      <c r="N358" s="1" t="e">
        <f>#REF!-F358</f>
        <v>#REF!</v>
      </c>
      <c r="O358" s="1" t="e">
        <f>#REF!-G358</f>
        <v>#REF!</v>
      </c>
    </row>
    <row r="359" s="1" customFormat="1" ht="24" spans="1:15">
      <c r="A359" s="17">
        <v>355</v>
      </c>
      <c r="B359" s="18" t="s">
        <v>102</v>
      </c>
      <c r="C359" s="19">
        <v>331305003</v>
      </c>
      <c r="D359" s="23" t="s">
        <v>651</v>
      </c>
      <c r="E359" s="18" t="s">
        <v>14</v>
      </c>
      <c r="F359" s="21">
        <v>745</v>
      </c>
      <c r="G359" s="21">
        <f t="shared" si="36"/>
        <v>596</v>
      </c>
      <c r="H359" s="23" t="s">
        <v>652</v>
      </c>
      <c r="I359" s="23"/>
      <c r="J359" s="23"/>
      <c r="K359" s="7">
        <v>745</v>
      </c>
      <c r="L359" s="9">
        <v>745</v>
      </c>
      <c r="M359" s="9">
        <f t="shared" si="37"/>
        <v>596</v>
      </c>
      <c r="N359" s="1" t="e">
        <f>#REF!-F359</f>
        <v>#REF!</v>
      </c>
      <c r="O359" s="1" t="e">
        <f>#REF!-G359</f>
        <v>#REF!</v>
      </c>
    </row>
    <row r="360" s="1" customFormat="1" spans="1:15">
      <c r="A360" s="17">
        <v>356</v>
      </c>
      <c r="B360" s="18" t="s">
        <v>102</v>
      </c>
      <c r="C360" s="19">
        <v>331305004</v>
      </c>
      <c r="D360" s="23" t="s">
        <v>653</v>
      </c>
      <c r="E360" s="18" t="s">
        <v>14</v>
      </c>
      <c r="F360" s="21">
        <v>270</v>
      </c>
      <c r="G360" s="21">
        <f t="shared" si="36"/>
        <v>216</v>
      </c>
      <c r="H360" s="23" t="s">
        <v>654</v>
      </c>
      <c r="I360" s="23"/>
      <c r="J360" s="23"/>
      <c r="K360" s="7">
        <v>270</v>
      </c>
      <c r="L360" s="9">
        <v>270</v>
      </c>
      <c r="M360" s="9">
        <f t="shared" si="37"/>
        <v>216</v>
      </c>
      <c r="N360" s="1" t="e">
        <f>#REF!-F360</f>
        <v>#REF!</v>
      </c>
      <c r="O360" s="1" t="e">
        <f>#REF!-G360</f>
        <v>#REF!</v>
      </c>
    </row>
    <row r="361" s="1" customFormat="1" ht="24" spans="1:15">
      <c r="A361" s="17">
        <v>357</v>
      </c>
      <c r="B361" s="18" t="s">
        <v>102</v>
      </c>
      <c r="C361" s="19">
        <v>331305005</v>
      </c>
      <c r="D361" s="23" t="s">
        <v>655</v>
      </c>
      <c r="E361" s="18" t="s">
        <v>14</v>
      </c>
      <c r="F361" s="21">
        <v>229</v>
      </c>
      <c r="G361" s="21">
        <f t="shared" si="36"/>
        <v>183.2</v>
      </c>
      <c r="H361" s="23" t="s">
        <v>656</v>
      </c>
      <c r="I361" s="23"/>
      <c r="J361" s="23"/>
      <c r="K361" s="7">
        <v>229</v>
      </c>
      <c r="L361" s="9">
        <v>229</v>
      </c>
      <c r="M361" s="9">
        <f t="shared" si="37"/>
        <v>183.2</v>
      </c>
      <c r="N361" s="1" t="e">
        <f>#REF!-F361</f>
        <v>#REF!</v>
      </c>
      <c r="O361" s="1" t="e">
        <f>#REF!-G361</f>
        <v>#REF!</v>
      </c>
    </row>
    <row r="362" s="1" customFormat="1" spans="1:15">
      <c r="A362" s="17">
        <v>358</v>
      </c>
      <c r="B362" s="18" t="s">
        <v>102</v>
      </c>
      <c r="C362" s="19">
        <v>331305012</v>
      </c>
      <c r="D362" s="23" t="s">
        <v>657</v>
      </c>
      <c r="E362" s="18" t="s">
        <v>14</v>
      </c>
      <c r="F362" s="21">
        <v>485</v>
      </c>
      <c r="G362" s="21">
        <f t="shared" si="36"/>
        <v>388</v>
      </c>
      <c r="H362" s="23" t="s">
        <v>658</v>
      </c>
      <c r="I362" s="23"/>
      <c r="J362" s="23"/>
      <c r="K362" s="7">
        <v>485</v>
      </c>
      <c r="L362" s="9">
        <v>485</v>
      </c>
      <c r="M362" s="9">
        <f t="shared" si="37"/>
        <v>388</v>
      </c>
      <c r="N362" s="1" t="e">
        <f>#REF!-F362</f>
        <v>#REF!</v>
      </c>
      <c r="O362" s="1" t="e">
        <f>#REF!-G362</f>
        <v>#REF!</v>
      </c>
    </row>
    <row r="363" s="1" customFormat="1" spans="1:15">
      <c r="A363" s="17">
        <v>359</v>
      </c>
      <c r="B363" s="18" t="s">
        <v>102</v>
      </c>
      <c r="C363" s="19">
        <v>331305013</v>
      </c>
      <c r="D363" s="23" t="s">
        <v>659</v>
      </c>
      <c r="E363" s="18" t="s">
        <v>14</v>
      </c>
      <c r="F363" s="21">
        <v>485</v>
      </c>
      <c r="G363" s="21">
        <f t="shared" si="36"/>
        <v>388</v>
      </c>
      <c r="H363" s="23"/>
      <c r="I363" s="23"/>
      <c r="J363" s="23"/>
      <c r="K363" s="7">
        <v>485</v>
      </c>
      <c r="L363" s="9">
        <v>485</v>
      </c>
      <c r="M363" s="9">
        <f t="shared" si="37"/>
        <v>388</v>
      </c>
      <c r="N363" s="1" t="e">
        <f>#REF!-F363</f>
        <v>#REF!</v>
      </c>
      <c r="O363" s="1" t="e">
        <f>#REF!-G363</f>
        <v>#REF!</v>
      </c>
    </row>
    <row r="364" s="1" customFormat="1" ht="36" spans="1:15">
      <c r="A364" s="17">
        <v>360</v>
      </c>
      <c r="B364" s="18" t="s">
        <v>102</v>
      </c>
      <c r="C364" s="19">
        <v>331306005</v>
      </c>
      <c r="D364" s="23" t="s">
        <v>660</v>
      </c>
      <c r="E364" s="18" t="s">
        <v>14</v>
      </c>
      <c r="F364" s="21">
        <v>494</v>
      </c>
      <c r="G364" s="21">
        <f t="shared" si="36"/>
        <v>395.2</v>
      </c>
      <c r="H364" s="23"/>
      <c r="I364" s="23"/>
      <c r="J364" s="23" t="s">
        <v>661</v>
      </c>
      <c r="K364" s="7">
        <v>493.6</v>
      </c>
      <c r="L364" s="9">
        <v>494</v>
      </c>
      <c r="M364" s="9">
        <f t="shared" si="37"/>
        <v>395.2</v>
      </c>
      <c r="N364" s="1" t="e">
        <f>#REF!-F364</f>
        <v>#REF!</v>
      </c>
      <c r="O364" s="1" t="e">
        <f>#REF!-G364</f>
        <v>#REF!</v>
      </c>
    </row>
    <row r="365" s="1" customFormat="1" ht="48" spans="1:15">
      <c r="A365" s="17">
        <v>361</v>
      </c>
      <c r="B365" s="18" t="s">
        <v>102</v>
      </c>
      <c r="C365" s="19">
        <v>331400002</v>
      </c>
      <c r="D365" s="19" t="s">
        <v>662</v>
      </c>
      <c r="E365" s="18" t="s">
        <v>14</v>
      </c>
      <c r="F365" s="21">
        <v>304</v>
      </c>
      <c r="G365" s="21">
        <f t="shared" si="36"/>
        <v>243.2</v>
      </c>
      <c r="H365" s="23" t="s">
        <v>663</v>
      </c>
      <c r="I365" s="23"/>
      <c r="J365" s="23"/>
      <c r="K365" s="7">
        <v>304</v>
      </c>
      <c r="L365" s="9">
        <v>304</v>
      </c>
      <c r="M365" s="9">
        <f t="shared" si="37"/>
        <v>243.2</v>
      </c>
      <c r="N365" s="1" t="e">
        <f>#REF!-F365</f>
        <v>#REF!</v>
      </c>
      <c r="O365" s="1" t="e">
        <f>#REF!-G365</f>
        <v>#REF!</v>
      </c>
    </row>
    <row r="366" s="1" customFormat="1" ht="48" spans="1:15">
      <c r="A366" s="17">
        <v>362</v>
      </c>
      <c r="B366" s="18" t="s">
        <v>102</v>
      </c>
      <c r="C366" s="19">
        <v>331400003</v>
      </c>
      <c r="D366" s="19" t="s">
        <v>664</v>
      </c>
      <c r="E366" s="18" t="s">
        <v>14</v>
      </c>
      <c r="F366" s="21">
        <v>446</v>
      </c>
      <c r="G366" s="21">
        <f t="shared" si="36"/>
        <v>356.8</v>
      </c>
      <c r="H366" s="23" t="s">
        <v>663</v>
      </c>
      <c r="I366" s="23"/>
      <c r="J366" s="23"/>
      <c r="K366" s="7">
        <v>446</v>
      </c>
      <c r="L366" s="9">
        <v>446</v>
      </c>
      <c r="M366" s="9">
        <f t="shared" si="37"/>
        <v>356.8</v>
      </c>
      <c r="N366" s="1" t="e">
        <f>#REF!-F366</f>
        <v>#REF!</v>
      </c>
      <c r="O366" s="1" t="e">
        <f>#REF!-G366</f>
        <v>#REF!</v>
      </c>
    </row>
    <row r="367" s="1" customFormat="1" ht="24" spans="1:15">
      <c r="A367" s="17">
        <v>363</v>
      </c>
      <c r="B367" s="29" t="s">
        <v>102</v>
      </c>
      <c r="C367" s="30">
        <v>331400015</v>
      </c>
      <c r="D367" s="30" t="s">
        <v>665</v>
      </c>
      <c r="E367" s="29" t="s">
        <v>14</v>
      </c>
      <c r="F367" s="21">
        <v>1155</v>
      </c>
      <c r="G367" s="21">
        <f t="shared" si="36"/>
        <v>924</v>
      </c>
      <c r="H367" s="23" t="s">
        <v>666</v>
      </c>
      <c r="I367" s="31"/>
      <c r="J367" s="33" t="s">
        <v>667</v>
      </c>
      <c r="K367" s="7">
        <v>1155</v>
      </c>
      <c r="L367" s="9">
        <v>1155</v>
      </c>
      <c r="M367" s="9">
        <f t="shared" si="37"/>
        <v>924</v>
      </c>
      <c r="N367" s="1" t="e">
        <f>#REF!-F367</f>
        <v>#REF!</v>
      </c>
      <c r="O367" s="1" t="e">
        <f>#REF!-G367</f>
        <v>#REF!</v>
      </c>
    </row>
    <row r="368" s="1" customFormat="1" spans="1:15">
      <c r="A368" s="17">
        <v>364</v>
      </c>
      <c r="B368" s="18" t="s">
        <v>102</v>
      </c>
      <c r="C368" s="19" t="s">
        <v>668</v>
      </c>
      <c r="D368" s="23" t="s">
        <v>669</v>
      </c>
      <c r="E368" s="18" t="s">
        <v>14</v>
      </c>
      <c r="F368" s="21">
        <v>1150</v>
      </c>
      <c r="G368" s="21">
        <f t="shared" si="36"/>
        <v>920</v>
      </c>
      <c r="H368" s="23"/>
      <c r="I368" s="23"/>
      <c r="J368" s="23"/>
      <c r="K368" s="7">
        <v>1150</v>
      </c>
      <c r="L368" s="9">
        <v>1150</v>
      </c>
      <c r="M368" s="9">
        <f t="shared" si="37"/>
        <v>920</v>
      </c>
      <c r="N368" s="1" t="e">
        <f>#REF!-F368</f>
        <v>#REF!</v>
      </c>
      <c r="O368" s="1" t="e">
        <f>#REF!-G368</f>
        <v>#REF!</v>
      </c>
    </row>
    <row r="369" s="1" customFormat="1" spans="1:15">
      <c r="A369" s="17">
        <v>365</v>
      </c>
      <c r="B369" s="18" t="s">
        <v>102</v>
      </c>
      <c r="C369" s="19">
        <v>331501017</v>
      </c>
      <c r="D369" s="23" t="s">
        <v>670</v>
      </c>
      <c r="E369" s="18" t="s">
        <v>14</v>
      </c>
      <c r="F369" s="21">
        <v>683</v>
      </c>
      <c r="G369" s="21">
        <f t="shared" si="36"/>
        <v>546.4</v>
      </c>
      <c r="H369" s="23"/>
      <c r="I369" s="23"/>
      <c r="J369" s="23"/>
      <c r="K369" s="7">
        <v>683</v>
      </c>
      <c r="L369" s="9">
        <v>683</v>
      </c>
      <c r="M369" s="9">
        <f t="shared" si="37"/>
        <v>546.4</v>
      </c>
      <c r="N369" s="1" t="e">
        <f>#REF!-F369</f>
        <v>#REF!</v>
      </c>
      <c r="O369" s="1" t="e">
        <f>#REF!-G369</f>
        <v>#REF!</v>
      </c>
    </row>
    <row r="370" s="1" customFormat="1" ht="24" spans="1:15">
      <c r="A370" s="17">
        <v>366</v>
      </c>
      <c r="B370" s="18" t="s">
        <v>102</v>
      </c>
      <c r="C370" s="19">
        <v>331501018</v>
      </c>
      <c r="D370" s="23" t="s">
        <v>671</v>
      </c>
      <c r="E370" s="18" t="s">
        <v>14</v>
      </c>
      <c r="F370" s="21">
        <v>767</v>
      </c>
      <c r="G370" s="21">
        <f t="shared" si="36"/>
        <v>613.6</v>
      </c>
      <c r="H370" s="23"/>
      <c r="I370" s="23"/>
      <c r="J370" s="23"/>
      <c r="K370" s="7">
        <v>767</v>
      </c>
      <c r="L370" s="9">
        <v>767</v>
      </c>
      <c r="M370" s="9">
        <f t="shared" si="37"/>
        <v>613.6</v>
      </c>
      <c r="N370" s="1" t="e">
        <f>#REF!-F370</f>
        <v>#REF!</v>
      </c>
      <c r="O370" s="1" t="e">
        <f>#REF!-G370</f>
        <v>#REF!</v>
      </c>
    </row>
    <row r="371" s="1" customFormat="1" spans="1:15">
      <c r="A371" s="17">
        <v>367</v>
      </c>
      <c r="B371" s="18" t="s">
        <v>102</v>
      </c>
      <c r="C371" s="19">
        <v>331501019</v>
      </c>
      <c r="D371" s="23" t="s">
        <v>672</v>
      </c>
      <c r="E371" s="18" t="s">
        <v>14</v>
      </c>
      <c r="F371" s="21">
        <v>1336</v>
      </c>
      <c r="G371" s="21">
        <f t="shared" si="36"/>
        <v>1068.8</v>
      </c>
      <c r="H371" s="23" t="s">
        <v>673</v>
      </c>
      <c r="I371" s="23"/>
      <c r="J371" s="23"/>
      <c r="K371" s="7">
        <v>1336</v>
      </c>
      <c r="L371" s="9">
        <v>1336</v>
      </c>
      <c r="M371" s="9">
        <f t="shared" si="37"/>
        <v>1068.8</v>
      </c>
      <c r="N371" s="1" t="e">
        <f>#REF!-F371</f>
        <v>#REF!</v>
      </c>
      <c r="O371" s="1" t="e">
        <f>#REF!-G371</f>
        <v>#REF!</v>
      </c>
    </row>
    <row r="372" s="1" customFormat="1" ht="48" spans="1:15">
      <c r="A372" s="17">
        <v>368</v>
      </c>
      <c r="B372" s="18" t="s">
        <v>102</v>
      </c>
      <c r="C372" s="19" t="s">
        <v>674</v>
      </c>
      <c r="D372" s="19" t="s">
        <v>675</v>
      </c>
      <c r="E372" s="18" t="s">
        <v>14</v>
      </c>
      <c r="F372" s="21">
        <v>2677</v>
      </c>
      <c r="G372" s="21">
        <f t="shared" si="36"/>
        <v>2141.6</v>
      </c>
      <c r="H372" s="23"/>
      <c r="I372" s="23"/>
      <c r="J372" s="23"/>
      <c r="K372" s="7">
        <v>2677</v>
      </c>
      <c r="L372" s="9">
        <v>2677</v>
      </c>
      <c r="M372" s="9">
        <f t="shared" si="37"/>
        <v>2141.6</v>
      </c>
      <c r="N372" s="1" t="e">
        <f>#REF!-F372</f>
        <v>#REF!</v>
      </c>
      <c r="O372" s="1" t="e">
        <f>#REF!-G372</f>
        <v>#REF!</v>
      </c>
    </row>
    <row r="373" s="1" customFormat="1" ht="24" spans="1:15">
      <c r="A373" s="17">
        <v>369</v>
      </c>
      <c r="B373" s="18" t="s">
        <v>102</v>
      </c>
      <c r="C373" s="19">
        <v>331501028</v>
      </c>
      <c r="D373" s="23" t="s">
        <v>676</v>
      </c>
      <c r="E373" s="18" t="s">
        <v>677</v>
      </c>
      <c r="F373" s="21">
        <v>1910</v>
      </c>
      <c r="G373" s="21">
        <f t="shared" si="36"/>
        <v>1528</v>
      </c>
      <c r="H373" s="23" t="s">
        <v>678</v>
      </c>
      <c r="I373" s="23" t="s">
        <v>32</v>
      </c>
      <c r="J373" s="23"/>
      <c r="K373" s="7">
        <v>1910</v>
      </c>
      <c r="L373" s="9">
        <v>1910</v>
      </c>
      <c r="M373" s="9">
        <f t="shared" si="37"/>
        <v>1528</v>
      </c>
      <c r="N373" s="1" t="e">
        <f>#REF!-F373</f>
        <v>#REF!</v>
      </c>
      <c r="O373" s="1" t="e">
        <f>#REF!-G373</f>
        <v>#REF!</v>
      </c>
    </row>
    <row r="374" s="1" customFormat="1" ht="24" spans="1:15">
      <c r="A374" s="17">
        <v>370</v>
      </c>
      <c r="B374" s="18" t="s">
        <v>102</v>
      </c>
      <c r="C374" s="19">
        <v>331501029</v>
      </c>
      <c r="D374" s="23" t="s">
        <v>679</v>
      </c>
      <c r="E374" s="18" t="s">
        <v>677</v>
      </c>
      <c r="F374" s="21">
        <v>2009</v>
      </c>
      <c r="G374" s="21">
        <f t="shared" si="36"/>
        <v>1607.2</v>
      </c>
      <c r="H374" s="23" t="s">
        <v>680</v>
      </c>
      <c r="I374" s="23"/>
      <c r="J374" s="23"/>
      <c r="K374" s="7">
        <v>2009</v>
      </c>
      <c r="L374" s="9">
        <v>2009</v>
      </c>
      <c r="M374" s="9">
        <f t="shared" si="37"/>
        <v>1607.2</v>
      </c>
      <c r="N374" s="1" t="e">
        <f>#REF!-F374</f>
        <v>#REF!</v>
      </c>
      <c r="O374" s="1" t="e">
        <f>#REF!-G374</f>
        <v>#REF!</v>
      </c>
    </row>
    <row r="375" s="1" customFormat="1" ht="24" spans="1:15">
      <c r="A375" s="17">
        <v>371</v>
      </c>
      <c r="B375" s="18" t="s">
        <v>102</v>
      </c>
      <c r="C375" s="19">
        <v>331501031</v>
      </c>
      <c r="D375" s="23" t="s">
        <v>681</v>
      </c>
      <c r="E375" s="18" t="s">
        <v>14</v>
      </c>
      <c r="F375" s="21">
        <v>1910</v>
      </c>
      <c r="G375" s="21">
        <f t="shared" si="36"/>
        <v>1528</v>
      </c>
      <c r="H375" s="23" t="s">
        <v>682</v>
      </c>
      <c r="I375" s="23"/>
      <c r="J375" s="23"/>
      <c r="K375" s="7">
        <v>1910</v>
      </c>
      <c r="L375" s="9">
        <v>1910</v>
      </c>
      <c r="M375" s="9">
        <f t="shared" si="37"/>
        <v>1528</v>
      </c>
      <c r="N375" s="1" t="e">
        <f>#REF!-F375</f>
        <v>#REF!</v>
      </c>
      <c r="O375" s="1" t="e">
        <f>#REF!-G375</f>
        <v>#REF!</v>
      </c>
    </row>
    <row r="376" s="1" customFormat="1" ht="24" spans="1:15">
      <c r="A376" s="17">
        <v>372</v>
      </c>
      <c r="B376" s="18" t="s">
        <v>102</v>
      </c>
      <c r="C376" s="19">
        <v>331501032</v>
      </c>
      <c r="D376" s="23" t="s">
        <v>683</v>
      </c>
      <c r="E376" s="18" t="s">
        <v>677</v>
      </c>
      <c r="F376" s="21">
        <v>2009</v>
      </c>
      <c r="G376" s="21">
        <f t="shared" si="36"/>
        <v>1607.2</v>
      </c>
      <c r="H376" s="23" t="s">
        <v>684</v>
      </c>
      <c r="I376" s="23" t="s">
        <v>32</v>
      </c>
      <c r="J376" s="23"/>
      <c r="K376" s="7">
        <v>2009</v>
      </c>
      <c r="L376" s="9">
        <v>2009</v>
      </c>
      <c r="M376" s="9">
        <f t="shared" si="37"/>
        <v>1607.2</v>
      </c>
      <c r="N376" s="1" t="e">
        <f>#REF!-F376</f>
        <v>#REF!</v>
      </c>
      <c r="O376" s="1" t="e">
        <f>#REF!-G376</f>
        <v>#REF!</v>
      </c>
    </row>
    <row r="377" s="1" customFormat="1" ht="36" spans="1:15">
      <c r="A377" s="17">
        <v>373</v>
      </c>
      <c r="B377" s="18" t="s">
        <v>102</v>
      </c>
      <c r="C377" s="19" t="s">
        <v>685</v>
      </c>
      <c r="D377" s="19" t="s">
        <v>686</v>
      </c>
      <c r="E377" s="18" t="s">
        <v>677</v>
      </c>
      <c r="F377" s="21">
        <v>2296</v>
      </c>
      <c r="G377" s="21">
        <f t="shared" si="36"/>
        <v>1836.8</v>
      </c>
      <c r="H377" s="23"/>
      <c r="I377" s="23"/>
      <c r="J377" s="23"/>
      <c r="K377" s="7">
        <v>2296</v>
      </c>
      <c r="L377" s="9">
        <v>2296</v>
      </c>
      <c r="M377" s="9">
        <f t="shared" si="37"/>
        <v>1836.8</v>
      </c>
      <c r="N377" s="1" t="e">
        <f>#REF!-F377</f>
        <v>#REF!</v>
      </c>
      <c r="O377" s="1" t="e">
        <f>#REF!-G377</f>
        <v>#REF!</v>
      </c>
    </row>
    <row r="378" s="1" customFormat="1" ht="24" spans="1:15">
      <c r="A378" s="17">
        <v>374</v>
      </c>
      <c r="B378" s="18" t="s">
        <v>102</v>
      </c>
      <c r="C378" s="19">
        <v>331501036</v>
      </c>
      <c r="D378" s="22" t="s">
        <v>687</v>
      </c>
      <c r="E378" s="18" t="s">
        <v>688</v>
      </c>
      <c r="F378" s="21">
        <v>1200</v>
      </c>
      <c r="G378" s="21">
        <f t="shared" si="36"/>
        <v>960</v>
      </c>
      <c r="H378" s="23" t="s">
        <v>689</v>
      </c>
      <c r="I378" s="23"/>
      <c r="J378" s="23"/>
      <c r="K378" s="7">
        <v>1200</v>
      </c>
      <c r="L378" s="9">
        <v>1200</v>
      </c>
      <c r="M378" s="9">
        <f t="shared" si="37"/>
        <v>960</v>
      </c>
      <c r="N378" s="1" t="e">
        <f>#REF!-F378</f>
        <v>#REF!</v>
      </c>
      <c r="O378" s="1" t="e">
        <f>#REF!-G378</f>
        <v>#REF!</v>
      </c>
    </row>
    <row r="379" s="1" customFormat="1" ht="24" spans="1:15">
      <c r="A379" s="17">
        <v>375</v>
      </c>
      <c r="B379" s="18" t="s">
        <v>102</v>
      </c>
      <c r="C379" s="19">
        <v>331501037</v>
      </c>
      <c r="D379" s="23" t="s">
        <v>690</v>
      </c>
      <c r="E379" s="18" t="s">
        <v>688</v>
      </c>
      <c r="F379" s="21">
        <v>1821</v>
      </c>
      <c r="G379" s="21">
        <f t="shared" si="36"/>
        <v>1456.8</v>
      </c>
      <c r="H379" s="23"/>
      <c r="I379" s="23"/>
      <c r="J379" s="23"/>
      <c r="K379" s="7">
        <v>1821</v>
      </c>
      <c r="L379" s="9">
        <v>1821</v>
      </c>
      <c r="M379" s="9">
        <f t="shared" si="37"/>
        <v>1456.8</v>
      </c>
      <c r="N379" s="1" t="e">
        <f>#REF!-F379</f>
        <v>#REF!</v>
      </c>
      <c r="O379" s="1" t="e">
        <f>#REF!-G379</f>
        <v>#REF!</v>
      </c>
    </row>
    <row r="380" s="1" customFormat="1" ht="24" spans="1:15">
      <c r="A380" s="17">
        <v>376</v>
      </c>
      <c r="B380" s="18" t="s">
        <v>102</v>
      </c>
      <c r="C380" s="19">
        <v>331501038</v>
      </c>
      <c r="D380" s="23" t="s">
        <v>691</v>
      </c>
      <c r="E380" s="18" t="s">
        <v>692</v>
      </c>
      <c r="F380" s="21">
        <v>1040</v>
      </c>
      <c r="G380" s="21">
        <f t="shared" si="36"/>
        <v>832</v>
      </c>
      <c r="H380" s="23" t="s">
        <v>693</v>
      </c>
      <c r="I380" s="23"/>
      <c r="J380" s="23"/>
      <c r="K380" s="7">
        <v>1040</v>
      </c>
      <c r="L380" s="9">
        <v>1040</v>
      </c>
      <c r="M380" s="9">
        <f t="shared" si="37"/>
        <v>832</v>
      </c>
      <c r="N380" s="1" t="e">
        <f>#REF!-F380</f>
        <v>#REF!</v>
      </c>
      <c r="O380" s="1" t="e">
        <f>#REF!-G380</f>
        <v>#REF!</v>
      </c>
    </row>
    <row r="381" s="1" customFormat="1" ht="24" spans="1:15">
      <c r="A381" s="17">
        <v>377</v>
      </c>
      <c r="B381" s="18" t="s">
        <v>102</v>
      </c>
      <c r="C381" s="19">
        <v>331501040</v>
      </c>
      <c r="D381" s="23" t="s">
        <v>694</v>
      </c>
      <c r="E381" s="18" t="s">
        <v>692</v>
      </c>
      <c r="F381" s="21">
        <v>2395</v>
      </c>
      <c r="G381" s="21">
        <f t="shared" si="36"/>
        <v>1916</v>
      </c>
      <c r="H381" s="23"/>
      <c r="I381" s="23"/>
      <c r="J381" s="23"/>
      <c r="K381" s="7">
        <v>2395</v>
      </c>
      <c r="L381" s="9">
        <v>2395</v>
      </c>
      <c r="M381" s="9">
        <f t="shared" si="37"/>
        <v>1916</v>
      </c>
      <c r="N381" s="1" t="e">
        <f>#REF!-F381</f>
        <v>#REF!</v>
      </c>
      <c r="O381" s="1" t="e">
        <f>#REF!-G381</f>
        <v>#REF!</v>
      </c>
    </row>
    <row r="382" s="1" customFormat="1" spans="1:15">
      <c r="A382" s="17">
        <v>378</v>
      </c>
      <c r="B382" s="18" t="s">
        <v>102</v>
      </c>
      <c r="C382" s="19">
        <v>331501041</v>
      </c>
      <c r="D382" s="23" t="s">
        <v>695</v>
      </c>
      <c r="E382" s="18" t="s">
        <v>14</v>
      </c>
      <c r="F382" s="21">
        <v>1821</v>
      </c>
      <c r="G382" s="21">
        <f t="shared" ref="G382:G445" si="38">F382*0.8</f>
        <v>1456.8</v>
      </c>
      <c r="H382" s="23" t="s">
        <v>696</v>
      </c>
      <c r="I382" s="23" t="s">
        <v>32</v>
      </c>
      <c r="J382" s="23"/>
      <c r="K382" s="7">
        <v>1821</v>
      </c>
      <c r="L382" s="9">
        <v>1821</v>
      </c>
      <c r="M382" s="9">
        <f t="shared" ref="M382:M445" si="39">L382*0.8</f>
        <v>1456.8</v>
      </c>
      <c r="N382" s="1" t="e">
        <f>#REF!-F382</f>
        <v>#REF!</v>
      </c>
      <c r="O382" s="1" t="e">
        <f>#REF!-G382</f>
        <v>#REF!</v>
      </c>
    </row>
    <row r="383" s="1" customFormat="1" ht="24" spans="1:15">
      <c r="A383" s="17">
        <v>379</v>
      </c>
      <c r="B383" s="18" t="s">
        <v>102</v>
      </c>
      <c r="C383" s="19">
        <v>331501042</v>
      </c>
      <c r="D383" s="23" t="s">
        <v>697</v>
      </c>
      <c r="E383" s="18" t="s">
        <v>14</v>
      </c>
      <c r="F383" s="21">
        <v>1750</v>
      </c>
      <c r="G383" s="21">
        <f t="shared" si="38"/>
        <v>1400</v>
      </c>
      <c r="H383" s="23"/>
      <c r="I383" s="23"/>
      <c r="J383" s="23"/>
      <c r="K383" s="7">
        <v>1750</v>
      </c>
      <c r="L383" s="9">
        <v>1750</v>
      </c>
      <c r="M383" s="9">
        <f t="shared" si="39"/>
        <v>1400</v>
      </c>
      <c r="N383" s="1" t="e">
        <f>#REF!-F383</f>
        <v>#REF!</v>
      </c>
      <c r="O383" s="1" t="e">
        <f>#REF!-G383</f>
        <v>#REF!</v>
      </c>
    </row>
    <row r="384" s="1" customFormat="1" ht="48" spans="1:15">
      <c r="A384" s="17">
        <v>380</v>
      </c>
      <c r="B384" s="18" t="s">
        <v>102</v>
      </c>
      <c r="C384" s="19" t="s">
        <v>698</v>
      </c>
      <c r="D384" s="19" t="s">
        <v>699</v>
      </c>
      <c r="E384" s="18" t="s">
        <v>14</v>
      </c>
      <c r="F384" s="21">
        <v>2484</v>
      </c>
      <c r="G384" s="21">
        <f t="shared" si="38"/>
        <v>1987.2</v>
      </c>
      <c r="H384" s="23"/>
      <c r="I384" s="23"/>
      <c r="J384" s="23"/>
      <c r="K384" s="7">
        <v>2484</v>
      </c>
      <c r="L384" s="9">
        <v>2484</v>
      </c>
      <c r="M384" s="9">
        <f t="shared" si="39"/>
        <v>1987.2</v>
      </c>
      <c r="N384" s="1" t="e">
        <f>#REF!-F384</f>
        <v>#REF!</v>
      </c>
      <c r="O384" s="1" t="e">
        <f>#REF!-G384</f>
        <v>#REF!</v>
      </c>
    </row>
    <row r="385" s="1" customFormat="1" ht="24" spans="1:15">
      <c r="A385" s="17">
        <v>381</v>
      </c>
      <c r="B385" s="18" t="s">
        <v>102</v>
      </c>
      <c r="C385" s="19">
        <v>331501046</v>
      </c>
      <c r="D385" s="23" t="s">
        <v>700</v>
      </c>
      <c r="E385" s="18" t="s">
        <v>14</v>
      </c>
      <c r="F385" s="21">
        <v>1821</v>
      </c>
      <c r="G385" s="21">
        <f t="shared" si="38"/>
        <v>1456.8</v>
      </c>
      <c r="H385" s="23"/>
      <c r="I385" s="23"/>
      <c r="J385" s="23"/>
      <c r="K385" s="7">
        <v>1821</v>
      </c>
      <c r="L385" s="9">
        <v>1821</v>
      </c>
      <c r="M385" s="9">
        <f t="shared" si="39"/>
        <v>1456.8</v>
      </c>
      <c r="N385" s="1" t="e">
        <f>#REF!-F385</f>
        <v>#REF!</v>
      </c>
      <c r="O385" s="1" t="e">
        <f>#REF!-G385</f>
        <v>#REF!</v>
      </c>
    </row>
    <row r="386" s="1" customFormat="1" spans="1:15">
      <c r="A386" s="17">
        <v>382</v>
      </c>
      <c r="B386" s="18" t="s">
        <v>102</v>
      </c>
      <c r="C386" s="19">
        <v>331501054</v>
      </c>
      <c r="D386" s="23" t="s">
        <v>701</v>
      </c>
      <c r="E386" s="18" t="s">
        <v>14</v>
      </c>
      <c r="F386" s="21">
        <v>1225</v>
      </c>
      <c r="G386" s="21">
        <f t="shared" si="38"/>
        <v>980</v>
      </c>
      <c r="H386" s="23"/>
      <c r="I386" s="23"/>
      <c r="J386" s="23"/>
      <c r="K386" s="7">
        <v>1225</v>
      </c>
      <c r="L386" s="9">
        <v>1225</v>
      </c>
      <c r="M386" s="9">
        <f t="shared" si="39"/>
        <v>980</v>
      </c>
      <c r="N386" s="1" t="e">
        <f>#REF!-F386</f>
        <v>#REF!</v>
      </c>
      <c r="O386" s="1" t="e">
        <f>#REF!-G386</f>
        <v>#REF!</v>
      </c>
    </row>
    <row r="387" s="1" customFormat="1" ht="48" spans="1:15">
      <c r="A387" s="17">
        <v>383</v>
      </c>
      <c r="B387" s="18" t="s">
        <v>102</v>
      </c>
      <c r="C387" s="19">
        <v>331502004</v>
      </c>
      <c r="D387" s="23" t="s">
        <v>702</v>
      </c>
      <c r="E387" s="18" t="s">
        <v>14</v>
      </c>
      <c r="F387" s="21">
        <v>1624</v>
      </c>
      <c r="G387" s="21">
        <f t="shared" si="38"/>
        <v>1299.2</v>
      </c>
      <c r="H387" s="23" t="s">
        <v>703</v>
      </c>
      <c r="I387" s="23"/>
      <c r="J387" s="23"/>
      <c r="K387" s="7">
        <v>1624</v>
      </c>
      <c r="L387" s="9">
        <v>1624</v>
      </c>
      <c r="M387" s="9">
        <f t="shared" si="39"/>
        <v>1299.2</v>
      </c>
      <c r="N387" s="1" t="e">
        <f>#REF!-F387</f>
        <v>#REF!</v>
      </c>
      <c r="O387" s="1" t="e">
        <f>#REF!-G387</f>
        <v>#REF!</v>
      </c>
    </row>
    <row r="388" s="1" customFormat="1" spans="1:15">
      <c r="A388" s="17">
        <v>384</v>
      </c>
      <c r="B388" s="18" t="s">
        <v>102</v>
      </c>
      <c r="C388" s="19">
        <v>331502009</v>
      </c>
      <c r="D388" s="23" t="s">
        <v>704</v>
      </c>
      <c r="E388" s="18" t="s">
        <v>14</v>
      </c>
      <c r="F388" s="21">
        <v>1148</v>
      </c>
      <c r="G388" s="21">
        <f t="shared" si="38"/>
        <v>918.4</v>
      </c>
      <c r="H388" s="23"/>
      <c r="I388" s="23"/>
      <c r="J388" s="23"/>
      <c r="K388" s="7">
        <v>1148</v>
      </c>
      <c r="L388" s="9">
        <v>1148</v>
      </c>
      <c r="M388" s="9">
        <f t="shared" si="39"/>
        <v>918.4</v>
      </c>
      <c r="N388" s="1" t="e">
        <f>#REF!-F388</f>
        <v>#REF!</v>
      </c>
      <c r="O388" s="1" t="e">
        <f>#REF!-G388</f>
        <v>#REF!</v>
      </c>
    </row>
    <row r="389" s="1" customFormat="1" spans="1:15">
      <c r="A389" s="17">
        <v>385</v>
      </c>
      <c r="B389" s="18" t="s">
        <v>102</v>
      </c>
      <c r="C389" s="19">
        <v>331503013</v>
      </c>
      <c r="D389" s="23" t="s">
        <v>705</v>
      </c>
      <c r="E389" s="18" t="s">
        <v>14</v>
      </c>
      <c r="F389" s="21">
        <v>1529</v>
      </c>
      <c r="G389" s="21">
        <f t="shared" si="38"/>
        <v>1223.2</v>
      </c>
      <c r="H389" s="23"/>
      <c r="I389" s="23"/>
      <c r="J389" s="23"/>
      <c r="K389" s="7">
        <v>1529</v>
      </c>
      <c r="L389" s="9">
        <v>1529</v>
      </c>
      <c r="M389" s="9">
        <f t="shared" si="39"/>
        <v>1223.2</v>
      </c>
      <c r="N389" s="1" t="e">
        <f>#REF!-F389</f>
        <v>#REF!</v>
      </c>
      <c r="O389" s="1" t="e">
        <f>#REF!-G389</f>
        <v>#REF!</v>
      </c>
    </row>
    <row r="390" s="1" customFormat="1" ht="24" spans="1:15">
      <c r="A390" s="17">
        <v>386</v>
      </c>
      <c r="B390" s="18" t="s">
        <v>102</v>
      </c>
      <c r="C390" s="19">
        <v>331503016</v>
      </c>
      <c r="D390" s="23" t="s">
        <v>706</v>
      </c>
      <c r="E390" s="18" t="s">
        <v>14</v>
      </c>
      <c r="F390" s="21">
        <v>767</v>
      </c>
      <c r="G390" s="21">
        <f t="shared" si="38"/>
        <v>613.6</v>
      </c>
      <c r="H390" s="23" t="s">
        <v>707</v>
      </c>
      <c r="I390" s="23"/>
      <c r="J390" s="23"/>
      <c r="K390" s="7">
        <v>767</v>
      </c>
      <c r="L390" s="9">
        <v>767</v>
      </c>
      <c r="M390" s="9">
        <f t="shared" si="39"/>
        <v>613.6</v>
      </c>
      <c r="N390" s="1" t="e">
        <f>#REF!-F390</f>
        <v>#REF!</v>
      </c>
      <c r="O390" s="1" t="e">
        <f>#REF!-G390</f>
        <v>#REF!</v>
      </c>
    </row>
    <row r="391" s="1" customFormat="1" spans="1:15">
      <c r="A391" s="17">
        <v>387</v>
      </c>
      <c r="B391" s="18" t="s">
        <v>102</v>
      </c>
      <c r="C391" s="19">
        <v>331503019</v>
      </c>
      <c r="D391" s="23" t="s">
        <v>708</v>
      </c>
      <c r="E391" s="18" t="s">
        <v>14</v>
      </c>
      <c r="F391" s="21">
        <v>767</v>
      </c>
      <c r="G391" s="21">
        <f t="shared" si="38"/>
        <v>613.6</v>
      </c>
      <c r="H391" s="23"/>
      <c r="I391" s="23"/>
      <c r="J391" s="23"/>
      <c r="K391" s="7">
        <v>767</v>
      </c>
      <c r="L391" s="9">
        <v>767</v>
      </c>
      <c r="M391" s="9">
        <f t="shared" si="39"/>
        <v>613.6</v>
      </c>
      <c r="N391" s="1" t="e">
        <f>#REF!-F391</f>
        <v>#REF!</v>
      </c>
      <c r="O391" s="1" t="e">
        <f>#REF!-G391</f>
        <v>#REF!</v>
      </c>
    </row>
    <row r="392" s="1" customFormat="1" spans="1:15">
      <c r="A392" s="17">
        <v>388</v>
      </c>
      <c r="B392" s="18" t="s">
        <v>102</v>
      </c>
      <c r="C392" s="19">
        <v>331503020</v>
      </c>
      <c r="D392" s="23" t="s">
        <v>709</v>
      </c>
      <c r="E392" s="18" t="s">
        <v>14</v>
      </c>
      <c r="F392" s="21">
        <v>720</v>
      </c>
      <c r="G392" s="21">
        <f t="shared" si="38"/>
        <v>576</v>
      </c>
      <c r="H392" s="23"/>
      <c r="I392" s="23"/>
      <c r="J392" s="23"/>
      <c r="K392" s="7">
        <v>720</v>
      </c>
      <c r="L392" s="9">
        <v>720</v>
      </c>
      <c r="M392" s="9">
        <f t="shared" si="39"/>
        <v>576</v>
      </c>
      <c r="N392" s="1" t="e">
        <f>#REF!-F392</f>
        <v>#REF!</v>
      </c>
      <c r="O392" s="1" t="e">
        <f>#REF!-G392</f>
        <v>#REF!</v>
      </c>
    </row>
    <row r="393" s="1" customFormat="1" ht="24" spans="1:15">
      <c r="A393" s="17">
        <v>389</v>
      </c>
      <c r="B393" s="18" t="s">
        <v>102</v>
      </c>
      <c r="C393" s="19">
        <v>331505001</v>
      </c>
      <c r="D393" s="23" t="s">
        <v>710</v>
      </c>
      <c r="E393" s="18" t="s">
        <v>14</v>
      </c>
      <c r="F393" s="21">
        <v>955</v>
      </c>
      <c r="G393" s="21">
        <f t="shared" si="38"/>
        <v>764</v>
      </c>
      <c r="H393" s="23" t="s">
        <v>711</v>
      </c>
      <c r="I393" s="23"/>
      <c r="J393" s="23"/>
      <c r="K393" s="7">
        <v>955</v>
      </c>
      <c r="L393" s="9">
        <v>955</v>
      </c>
      <c r="M393" s="9">
        <f t="shared" si="39"/>
        <v>764</v>
      </c>
      <c r="N393" s="1" t="e">
        <f>#REF!-F393</f>
        <v>#REF!</v>
      </c>
      <c r="O393" s="1" t="e">
        <f>#REF!-G393</f>
        <v>#REF!</v>
      </c>
    </row>
    <row r="394" s="1" customFormat="1" ht="24" spans="1:15">
      <c r="A394" s="17">
        <v>390</v>
      </c>
      <c r="B394" s="18" t="s">
        <v>102</v>
      </c>
      <c r="C394" s="19">
        <v>331505002</v>
      </c>
      <c r="D394" s="23" t="s">
        <v>712</v>
      </c>
      <c r="E394" s="18" t="s">
        <v>14</v>
      </c>
      <c r="F394" s="21">
        <v>1054</v>
      </c>
      <c r="G394" s="21">
        <f t="shared" si="38"/>
        <v>843.2</v>
      </c>
      <c r="H394" s="23"/>
      <c r="I394" s="23"/>
      <c r="J394" s="23"/>
      <c r="K394" s="7">
        <v>1054</v>
      </c>
      <c r="L394" s="9">
        <v>1054</v>
      </c>
      <c r="M394" s="9">
        <f t="shared" si="39"/>
        <v>843.2</v>
      </c>
      <c r="N394" s="1" t="e">
        <f>#REF!-F394</f>
        <v>#REF!</v>
      </c>
      <c r="O394" s="1" t="e">
        <f>#REF!-G394</f>
        <v>#REF!</v>
      </c>
    </row>
    <row r="395" s="1" customFormat="1" ht="24" spans="1:15">
      <c r="A395" s="17">
        <v>391</v>
      </c>
      <c r="B395" s="18" t="s">
        <v>102</v>
      </c>
      <c r="C395" s="19">
        <v>331505003</v>
      </c>
      <c r="D395" s="23" t="s">
        <v>713</v>
      </c>
      <c r="E395" s="18" t="s">
        <v>14</v>
      </c>
      <c r="F395" s="21">
        <v>955</v>
      </c>
      <c r="G395" s="21">
        <f t="shared" si="38"/>
        <v>764</v>
      </c>
      <c r="H395" s="23"/>
      <c r="I395" s="23"/>
      <c r="J395" s="23"/>
      <c r="K395" s="7">
        <v>955</v>
      </c>
      <c r="L395" s="9">
        <v>955</v>
      </c>
      <c r="M395" s="9">
        <f t="shared" si="39"/>
        <v>764</v>
      </c>
      <c r="N395" s="1" t="e">
        <f>#REF!-F395</f>
        <v>#REF!</v>
      </c>
      <c r="O395" s="1" t="e">
        <f>#REF!-G395</f>
        <v>#REF!</v>
      </c>
    </row>
    <row r="396" s="1" customFormat="1" ht="24" spans="1:15">
      <c r="A396" s="17">
        <v>392</v>
      </c>
      <c r="B396" s="18" t="s">
        <v>102</v>
      </c>
      <c r="C396" s="19">
        <v>331505004</v>
      </c>
      <c r="D396" s="23" t="s">
        <v>714</v>
      </c>
      <c r="E396" s="18" t="s">
        <v>14</v>
      </c>
      <c r="F396" s="21">
        <v>1054</v>
      </c>
      <c r="G396" s="21">
        <f t="shared" si="38"/>
        <v>843.2</v>
      </c>
      <c r="H396" s="23" t="s">
        <v>715</v>
      </c>
      <c r="I396" s="23"/>
      <c r="J396" s="23"/>
      <c r="K396" s="7">
        <v>1054</v>
      </c>
      <c r="L396" s="9">
        <v>1054</v>
      </c>
      <c r="M396" s="9">
        <f t="shared" si="39"/>
        <v>843.2</v>
      </c>
      <c r="N396" s="1" t="e">
        <f>#REF!-F396</f>
        <v>#REF!</v>
      </c>
      <c r="O396" s="1" t="e">
        <f>#REF!-G396</f>
        <v>#REF!</v>
      </c>
    </row>
    <row r="397" s="1" customFormat="1" ht="24" spans="1:15">
      <c r="A397" s="17">
        <v>393</v>
      </c>
      <c r="B397" s="18" t="s">
        <v>102</v>
      </c>
      <c r="C397" s="19">
        <v>331505005</v>
      </c>
      <c r="D397" s="23" t="s">
        <v>716</v>
      </c>
      <c r="E397" s="18" t="s">
        <v>14</v>
      </c>
      <c r="F397" s="21">
        <v>1148</v>
      </c>
      <c r="G397" s="21">
        <f t="shared" si="38"/>
        <v>918.4</v>
      </c>
      <c r="H397" s="23" t="s">
        <v>717</v>
      </c>
      <c r="I397" s="23"/>
      <c r="J397" s="23"/>
      <c r="K397" s="7">
        <v>1148</v>
      </c>
      <c r="L397" s="9">
        <v>1148</v>
      </c>
      <c r="M397" s="9">
        <f t="shared" si="39"/>
        <v>918.4</v>
      </c>
      <c r="N397" s="1" t="e">
        <f>#REF!-F397</f>
        <v>#REF!</v>
      </c>
      <c r="O397" s="1" t="e">
        <f>#REF!-G397</f>
        <v>#REF!</v>
      </c>
    </row>
    <row r="398" s="1" customFormat="1" ht="24" spans="1:15">
      <c r="A398" s="17">
        <v>394</v>
      </c>
      <c r="B398" s="18" t="s">
        <v>102</v>
      </c>
      <c r="C398" s="19">
        <v>331505006</v>
      </c>
      <c r="D398" s="23" t="s">
        <v>718</v>
      </c>
      <c r="E398" s="18" t="s">
        <v>14</v>
      </c>
      <c r="F398" s="21">
        <v>1054</v>
      </c>
      <c r="G398" s="21">
        <f t="shared" si="38"/>
        <v>843.2</v>
      </c>
      <c r="H398" s="23" t="s">
        <v>719</v>
      </c>
      <c r="I398" s="23"/>
      <c r="J398" s="23"/>
      <c r="K398" s="7">
        <v>1054</v>
      </c>
      <c r="L398" s="9">
        <v>1054</v>
      </c>
      <c r="M398" s="9">
        <f t="shared" si="39"/>
        <v>843.2</v>
      </c>
      <c r="N398" s="1" t="e">
        <f>#REF!-F398</f>
        <v>#REF!</v>
      </c>
      <c r="O398" s="1" t="e">
        <f>#REF!-G398</f>
        <v>#REF!</v>
      </c>
    </row>
    <row r="399" s="1" customFormat="1" ht="24" spans="1:15">
      <c r="A399" s="17">
        <v>395</v>
      </c>
      <c r="B399" s="18" t="s">
        <v>102</v>
      </c>
      <c r="C399" s="19">
        <v>331505008</v>
      </c>
      <c r="D399" s="23" t="s">
        <v>720</v>
      </c>
      <c r="E399" s="18" t="s">
        <v>14</v>
      </c>
      <c r="F399" s="21">
        <v>1148</v>
      </c>
      <c r="G399" s="21">
        <f t="shared" si="38"/>
        <v>918.4</v>
      </c>
      <c r="H399" s="23" t="s">
        <v>721</v>
      </c>
      <c r="I399" s="23"/>
      <c r="J399" s="23"/>
      <c r="K399" s="7">
        <v>1148</v>
      </c>
      <c r="L399" s="9">
        <v>1148</v>
      </c>
      <c r="M399" s="9">
        <f t="shared" si="39"/>
        <v>918.4</v>
      </c>
      <c r="N399" s="1" t="e">
        <f>#REF!-F399</f>
        <v>#REF!</v>
      </c>
      <c r="O399" s="1" t="e">
        <f>#REF!-G399</f>
        <v>#REF!</v>
      </c>
    </row>
    <row r="400" s="1" customFormat="1" ht="24" spans="1:15">
      <c r="A400" s="17">
        <v>396</v>
      </c>
      <c r="B400" s="18" t="s">
        <v>102</v>
      </c>
      <c r="C400" s="19">
        <v>331505009</v>
      </c>
      <c r="D400" s="23" t="s">
        <v>722</v>
      </c>
      <c r="E400" s="18" t="s">
        <v>14</v>
      </c>
      <c r="F400" s="21">
        <v>1225</v>
      </c>
      <c r="G400" s="21">
        <f t="shared" si="38"/>
        <v>980</v>
      </c>
      <c r="H400" s="23"/>
      <c r="I400" s="23"/>
      <c r="J400" s="23"/>
      <c r="K400" s="7">
        <v>1225</v>
      </c>
      <c r="L400" s="9">
        <v>1225</v>
      </c>
      <c r="M400" s="9">
        <f t="shared" si="39"/>
        <v>980</v>
      </c>
      <c r="N400" s="1" t="e">
        <f>#REF!-F400</f>
        <v>#REF!</v>
      </c>
      <c r="O400" s="1" t="e">
        <f>#REF!-G400</f>
        <v>#REF!</v>
      </c>
    </row>
    <row r="401" s="1" customFormat="1" ht="24" spans="1:15">
      <c r="A401" s="17">
        <v>397</v>
      </c>
      <c r="B401" s="18" t="s">
        <v>102</v>
      </c>
      <c r="C401" s="19">
        <v>331505010</v>
      </c>
      <c r="D401" s="23" t="s">
        <v>723</v>
      </c>
      <c r="E401" s="18" t="s">
        <v>14</v>
      </c>
      <c r="F401" s="21">
        <v>955</v>
      </c>
      <c r="G401" s="21">
        <f t="shared" si="38"/>
        <v>764</v>
      </c>
      <c r="H401" s="23"/>
      <c r="I401" s="23"/>
      <c r="J401" s="23"/>
      <c r="K401" s="7">
        <v>955</v>
      </c>
      <c r="L401" s="9">
        <v>955</v>
      </c>
      <c r="M401" s="9">
        <f t="shared" si="39"/>
        <v>764</v>
      </c>
      <c r="N401" s="1" t="e">
        <f>#REF!-F401</f>
        <v>#REF!</v>
      </c>
      <c r="O401" s="1" t="e">
        <f>#REF!-G401</f>
        <v>#REF!</v>
      </c>
    </row>
    <row r="402" s="1" customFormat="1" ht="24" spans="1:15">
      <c r="A402" s="17">
        <v>398</v>
      </c>
      <c r="B402" s="18" t="s">
        <v>102</v>
      </c>
      <c r="C402" s="19">
        <v>331505011</v>
      </c>
      <c r="D402" s="23" t="s">
        <v>724</v>
      </c>
      <c r="E402" s="18" t="s">
        <v>14</v>
      </c>
      <c r="F402" s="21">
        <v>1148</v>
      </c>
      <c r="G402" s="21">
        <f t="shared" si="38"/>
        <v>918.4</v>
      </c>
      <c r="H402" s="23" t="s">
        <v>725</v>
      </c>
      <c r="I402" s="23"/>
      <c r="J402" s="23"/>
      <c r="K402" s="7">
        <v>1148</v>
      </c>
      <c r="L402" s="9">
        <v>1148</v>
      </c>
      <c r="M402" s="9">
        <f t="shared" si="39"/>
        <v>918.4</v>
      </c>
      <c r="N402" s="1" t="e">
        <f>#REF!-F402</f>
        <v>#REF!</v>
      </c>
      <c r="O402" s="1" t="e">
        <f>#REF!-G402</f>
        <v>#REF!</v>
      </c>
    </row>
    <row r="403" s="1" customFormat="1" ht="24" spans="1:15">
      <c r="A403" s="17">
        <v>399</v>
      </c>
      <c r="B403" s="18" t="s">
        <v>102</v>
      </c>
      <c r="C403" s="19">
        <v>331505013</v>
      </c>
      <c r="D403" s="23" t="s">
        <v>726</v>
      </c>
      <c r="E403" s="18" t="s">
        <v>14</v>
      </c>
      <c r="F403" s="21">
        <v>1054</v>
      </c>
      <c r="G403" s="21">
        <f t="shared" si="38"/>
        <v>843.2</v>
      </c>
      <c r="H403" s="23"/>
      <c r="I403" s="23"/>
      <c r="J403" s="23"/>
      <c r="K403" s="7">
        <v>1054</v>
      </c>
      <c r="L403" s="9">
        <v>1054</v>
      </c>
      <c r="M403" s="9">
        <f t="shared" si="39"/>
        <v>843.2</v>
      </c>
      <c r="N403" s="1" t="e">
        <f>#REF!-F403</f>
        <v>#REF!</v>
      </c>
      <c r="O403" s="1" t="e">
        <f>#REF!-G403</f>
        <v>#REF!</v>
      </c>
    </row>
    <row r="404" s="1" customFormat="1" ht="24" spans="1:15">
      <c r="A404" s="17">
        <v>400</v>
      </c>
      <c r="B404" s="18" t="s">
        <v>102</v>
      </c>
      <c r="C404" s="19">
        <v>331505014</v>
      </c>
      <c r="D404" s="23" t="s">
        <v>727</v>
      </c>
      <c r="E404" s="18" t="s">
        <v>14</v>
      </c>
      <c r="F404" s="21">
        <v>1336</v>
      </c>
      <c r="G404" s="21">
        <f t="shared" si="38"/>
        <v>1068.8</v>
      </c>
      <c r="H404" s="23" t="s">
        <v>728</v>
      </c>
      <c r="I404" s="23"/>
      <c r="J404" s="23"/>
      <c r="K404" s="7">
        <v>1336</v>
      </c>
      <c r="L404" s="9">
        <v>1336</v>
      </c>
      <c r="M404" s="9">
        <f t="shared" si="39"/>
        <v>1068.8</v>
      </c>
      <c r="N404" s="1" t="e">
        <f>#REF!-F404</f>
        <v>#REF!</v>
      </c>
      <c r="O404" s="1" t="e">
        <f>#REF!-G404</f>
        <v>#REF!</v>
      </c>
    </row>
    <row r="405" s="1" customFormat="1" ht="36" spans="1:15">
      <c r="A405" s="17">
        <v>401</v>
      </c>
      <c r="B405" s="18" t="s">
        <v>102</v>
      </c>
      <c r="C405" s="19">
        <v>331505015</v>
      </c>
      <c r="D405" s="23" t="s">
        <v>729</v>
      </c>
      <c r="E405" s="18" t="s">
        <v>14</v>
      </c>
      <c r="F405" s="21">
        <v>1821</v>
      </c>
      <c r="G405" s="21">
        <f t="shared" si="38"/>
        <v>1456.8</v>
      </c>
      <c r="H405" s="23"/>
      <c r="I405" s="23"/>
      <c r="J405" s="23"/>
      <c r="K405" s="7">
        <v>1821</v>
      </c>
      <c r="L405" s="9">
        <v>1821</v>
      </c>
      <c r="M405" s="9">
        <f t="shared" si="39"/>
        <v>1456.8</v>
      </c>
      <c r="N405" s="1" t="e">
        <f>#REF!-F405</f>
        <v>#REF!</v>
      </c>
      <c r="O405" s="1" t="e">
        <f>#REF!-G405</f>
        <v>#REF!</v>
      </c>
    </row>
    <row r="406" s="1" customFormat="1" ht="24" spans="1:15">
      <c r="A406" s="17">
        <v>402</v>
      </c>
      <c r="B406" s="18" t="s">
        <v>102</v>
      </c>
      <c r="C406" s="19">
        <v>331505016</v>
      </c>
      <c r="D406" s="23" t="s">
        <v>730</v>
      </c>
      <c r="E406" s="18" t="s">
        <v>14</v>
      </c>
      <c r="F406" s="21">
        <v>1225</v>
      </c>
      <c r="G406" s="21">
        <f t="shared" si="38"/>
        <v>980</v>
      </c>
      <c r="H406" s="23"/>
      <c r="I406" s="23"/>
      <c r="J406" s="23"/>
      <c r="K406" s="7">
        <v>1225</v>
      </c>
      <c r="L406" s="9">
        <v>1225</v>
      </c>
      <c r="M406" s="9">
        <f t="shared" si="39"/>
        <v>980</v>
      </c>
      <c r="N406" s="1" t="e">
        <f>#REF!-F406</f>
        <v>#REF!</v>
      </c>
      <c r="O406" s="1" t="e">
        <f>#REF!-G406</f>
        <v>#REF!</v>
      </c>
    </row>
    <row r="407" s="1" customFormat="1" ht="24" spans="1:15">
      <c r="A407" s="17">
        <v>403</v>
      </c>
      <c r="B407" s="18" t="s">
        <v>102</v>
      </c>
      <c r="C407" s="19">
        <v>331505017</v>
      </c>
      <c r="D407" s="23" t="s">
        <v>731</v>
      </c>
      <c r="E407" s="18" t="s">
        <v>14</v>
      </c>
      <c r="F407" s="21">
        <v>1054</v>
      </c>
      <c r="G407" s="21">
        <f t="shared" si="38"/>
        <v>843.2</v>
      </c>
      <c r="H407" s="23"/>
      <c r="I407" s="23"/>
      <c r="J407" s="23"/>
      <c r="K407" s="7">
        <v>1054</v>
      </c>
      <c r="L407" s="9">
        <v>1054</v>
      </c>
      <c r="M407" s="9">
        <f t="shared" si="39"/>
        <v>843.2</v>
      </c>
      <c r="N407" s="1" t="e">
        <f>#REF!-F407</f>
        <v>#REF!</v>
      </c>
      <c r="O407" s="1" t="e">
        <f>#REF!-G407</f>
        <v>#REF!</v>
      </c>
    </row>
    <row r="408" s="1" customFormat="1" ht="24" spans="1:15">
      <c r="A408" s="17">
        <v>404</v>
      </c>
      <c r="B408" s="18" t="s">
        <v>102</v>
      </c>
      <c r="C408" s="19">
        <v>331505018</v>
      </c>
      <c r="D408" s="23" t="s">
        <v>732</v>
      </c>
      <c r="E408" s="18" t="s">
        <v>14</v>
      </c>
      <c r="F408" s="21">
        <v>1225</v>
      </c>
      <c r="G408" s="21">
        <f t="shared" si="38"/>
        <v>980</v>
      </c>
      <c r="H408" s="23"/>
      <c r="I408" s="23"/>
      <c r="J408" s="23"/>
      <c r="K408" s="7">
        <v>1225</v>
      </c>
      <c r="L408" s="9">
        <v>1225</v>
      </c>
      <c r="M408" s="9">
        <f t="shared" si="39"/>
        <v>980</v>
      </c>
      <c r="N408" s="1" t="e">
        <f>#REF!-F408</f>
        <v>#REF!</v>
      </c>
      <c r="O408" s="1" t="e">
        <f>#REF!-G408</f>
        <v>#REF!</v>
      </c>
    </row>
    <row r="409" s="1" customFormat="1" ht="24" spans="1:15">
      <c r="A409" s="17">
        <v>405</v>
      </c>
      <c r="B409" s="18" t="s">
        <v>102</v>
      </c>
      <c r="C409" s="19">
        <v>331505019</v>
      </c>
      <c r="D409" s="23" t="s">
        <v>733</v>
      </c>
      <c r="E409" s="18" t="s">
        <v>14</v>
      </c>
      <c r="F409" s="21">
        <v>1054</v>
      </c>
      <c r="G409" s="21">
        <f t="shared" si="38"/>
        <v>843.2</v>
      </c>
      <c r="H409" s="23"/>
      <c r="I409" s="23"/>
      <c r="J409" s="23"/>
      <c r="K409" s="7">
        <v>1054</v>
      </c>
      <c r="L409" s="9">
        <v>1054</v>
      </c>
      <c r="M409" s="9">
        <f t="shared" si="39"/>
        <v>843.2</v>
      </c>
      <c r="N409" s="1" t="e">
        <f>#REF!-F409</f>
        <v>#REF!</v>
      </c>
      <c r="O409" s="1" t="e">
        <f>#REF!-G409</f>
        <v>#REF!</v>
      </c>
    </row>
    <row r="410" s="1" customFormat="1" ht="24" spans="1:15">
      <c r="A410" s="17">
        <v>406</v>
      </c>
      <c r="B410" s="18" t="s">
        <v>102</v>
      </c>
      <c r="C410" s="19">
        <v>331505020</v>
      </c>
      <c r="D410" s="23" t="s">
        <v>734</v>
      </c>
      <c r="E410" s="18" t="s">
        <v>14</v>
      </c>
      <c r="F410" s="21">
        <v>1225</v>
      </c>
      <c r="G410" s="21">
        <f t="shared" si="38"/>
        <v>980</v>
      </c>
      <c r="H410" s="23"/>
      <c r="I410" s="23"/>
      <c r="J410" s="23"/>
      <c r="K410" s="7">
        <v>1225</v>
      </c>
      <c r="L410" s="9">
        <v>1225</v>
      </c>
      <c r="M410" s="9">
        <f t="shared" si="39"/>
        <v>980</v>
      </c>
      <c r="N410" s="1" t="e">
        <f>#REF!-F410</f>
        <v>#REF!</v>
      </c>
      <c r="O410" s="1" t="e">
        <f>#REF!-G410</f>
        <v>#REF!</v>
      </c>
    </row>
    <row r="411" s="1" customFormat="1" ht="24" spans="1:15">
      <c r="A411" s="17">
        <v>407</v>
      </c>
      <c r="B411" s="18" t="s">
        <v>102</v>
      </c>
      <c r="C411" s="19">
        <v>331505021</v>
      </c>
      <c r="D411" s="23" t="s">
        <v>735</v>
      </c>
      <c r="E411" s="18" t="s">
        <v>14</v>
      </c>
      <c r="F411" s="21">
        <v>955</v>
      </c>
      <c r="G411" s="21">
        <f t="shared" si="38"/>
        <v>764</v>
      </c>
      <c r="H411" s="23"/>
      <c r="I411" s="23"/>
      <c r="J411" s="23"/>
      <c r="K411" s="7">
        <v>955</v>
      </c>
      <c r="L411" s="9">
        <v>955</v>
      </c>
      <c r="M411" s="9">
        <f t="shared" si="39"/>
        <v>764</v>
      </c>
      <c r="N411" s="1" t="e">
        <f>#REF!-F411</f>
        <v>#REF!</v>
      </c>
      <c r="O411" s="1" t="e">
        <f>#REF!-G411</f>
        <v>#REF!</v>
      </c>
    </row>
    <row r="412" s="1" customFormat="1" ht="24" spans="1:15">
      <c r="A412" s="17">
        <v>408</v>
      </c>
      <c r="B412" s="18" t="s">
        <v>102</v>
      </c>
      <c r="C412" s="19">
        <v>331505022</v>
      </c>
      <c r="D412" s="23" t="s">
        <v>736</v>
      </c>
      <c r="E412" s="18" t="s">
        <v>14</v>
      </c>
      <c r="F412" s="21">
        <v>955</v>
      </c>
      <c r="G412" s="21">
        <f t="shared" si="38"/>
        <v>764</v>
      </c>
      <c r="H412" s="23"/>
      <c r="I412" s="23"/>
      <c r="J412" s="23"/>
      <c r="K412" s="7">
        <v>955</v>
      </c>
      <c r="L412" s="9">
        <v>955</v>
      </c>
      <c r="M412" s="9">
        <f t="shared" si="39"/>
        <v>764</v>
      </c>
      <c r="N412" s="1" t="e">
        <f>#REF!-F412</f>
        <v>#REF!</v>
      </c>
      <c r="O412" s="1" t="e">
        <f>#REF!-G412</f>
        <v>#REF!</v>
      </c>
    </row>
    <row r="413" s="1" customFormat="1" ht="24" spans="1:15">
      <c r="A413" s="17">
        <v>409</v>
      </c>
      <c r="B413" s="18" t="s">
        <v>102</v>
      </c>
      <c r="C413" s="19">
        <v>331505023</v>
      </c>
      <c r="D413" s="23" t="s">
        <v>737</v>
      </c>
      <c r="E413" s="18" t="s">
        <v>14</v>
      </c>
      <c r="F413" s="21">
        <v>1336</v>
      </c>
      <c r="G413" s="21">
        <f t="shared" si="38"/>
        <v>1068.8</v>
      </c>
      <c r="H413" s="23"/>
      <c r="I413" s="23"/>
      <c r="J413" s="23"/>
      <c r="K413" s="7">
        <v>1336</v>
      </c>
      <c r="L413" s="9">
        <v>1336</v>
      </c>
      <c r="M413" s="9">
        <f t="shared" si="39"/>
        <v>1068.8</v>
      </c>
      <c r="N413" s="1" t="e">
        <f>#REF!-F413</f>
        <v>#REF!</v>
      </c>
      <c r="O413" s="1" t="e">
        <f>#REF!-G413</f>
        <v>#REF!</v>
      </c>
    </row>
    <row r="414" s="1" customFormat="1" ht="24" spans="1:15">
      <c r="A414" s="17">
        <v>410</v>
      </c>
      <c r="B414" s="18" t="s">
        <v>102</v>
      </c>
      <c r="C414" s="19">
        <v>331505026</v>
      </c>
      <c r="D414" s="23" t="s">
        <v>738</v>
      </c>
      <c r="E414" s="18" t="s">
        <v>14</v>
      </c>
      <c r="F414" s="21">
        <v>1336</v>
      </c>
      <c r="G414" s="21">
        <f t="shared" si="38"/>
        <v>1068.8</v>
      </c>
      <c r="H414" s="23"/>
      <c r="I414" s="23"/>
      <c r="J414" s="23"/>
      <c r="K414" s="7">
        <v>1336</v>
      </c>
      <c r="L414" s="9">
        <v>1336</v>
      </c>
      <c r="M414" s="9">
        <f t="shared" si="39"/>
        <v>1068.8</v>
      </c>
      <c r="N414" s="1" t="e">
        <f>#REF!-F414</f>
        <v>#REF!</v>
      </c>
      <c r="O414" s="1" t="e">
        <f>#REF!-G414</f>
        <v>#REF!</v>
      </c>
    </row>
    <row r="415" s="1" customFormat="1" ht="24" spans="1:15">
      <c r="A415" s="17">
        <v>411</v>
      </c>
      <c r="B415" s="18" t="s">
        <v>102</v>
      </c>
      <c r="C415" s="19">
        <v>331505027</v>
      </c>
      <c r="D415" s="23" t="s">
        <v>739</v>
      </c>
      <c r="E415" s="18" t="s">
        <v>14</v>
      </c>
      <c r="F415" s="21">
        <v>1225</v>
      </c>
      <c r="G415" s="21">
        <f t="shared" si="38"/>
        <v>980</v>
      </c>
      <c r="H415" s="23"/>
      <c r="I415" s="23"/>
      <c r="J415" s="23"/>
      <c r="K415" s="7">
        <v>1225</v>
      </c>
      <c r="L415" s="9">
        <v>1225</v>
      </c>
      <c r="M415" s="9">
        <f t="shared" si="39"/>
        <v>980</v>
      </c>
      <c r="N415" s="1" t="e">
        <f>#REF!-F415</f>
        <v>#REF!</v>
      </c>
      <c r="O415" s="1" t="e">
        <f>#REF!-G415</f>
        <v>#REF!</v>
      </c>
    </row>
    <row r="416" s="1" customFormat="1" ht="24" spans="1:15">
      <c r="A416" s="17">
        <v>412</v>
      </c>
      <c r="B416" s="18" t="s">
        <v>102</v>
      </c>
      <c r="C416" s="19">
        <v>331505035</v>
      </c>
      <c r="D416" s="23" t="s">
        <v>740</v>
      </c>
      <c r="E416" s="18" t="s">
        <v>14</v>
      </c>
      <c r="F416" s="21">
        <v>1148</v>
      </c>
      <c r="G416" s="21">
        <f t="shared" si="38"/>
        <v>918.4</v>
      </c>
      <c r="H416" s="23"/>
      <c r="I416" s="23"/>
      <c r="J416" s="23"/>
      <c r="K416" s="7">
        <v>1148</v>
      </c>
      <c r="L416" s="9">
        <v>1148</v>
      </c>
      <c r="M416" s="9">
        <f t="shared" si="39"/>
        <v>918.4</v>
      </c>
      <c r="N416" s="1" t="e">
        <f>#REF!-F416</f>
        <v>#REF!</v>
      </c>
      <c r="O416" s="1" t="e">
        <f>#REF!-G416</f>
        <v>#REF!</v>
      </c>
    </row>
    <row r="417" s="1" customFormat="1" ht="36" spans="1:15">
      <c r="A417" s="17">
        <v>413</v>
      </c>
      <c r="B417" s="18" t="s">
        <v>102</v>
      </c>
      <c r="C417" s="19">
        <v>331505037</v>
      </c>
      <c r="D417" s="23" t="s">
        <v>741</v>
      </c>
      <c r="E417" s="18" t="s">
        <v>14</v>
      </c>
      <c r="F417" s="21">
        <v>955</v>
      </c>
      <c r="G417" s="21">
        <f t="shared" si="38"/>
        <v>764</v>
      </c>
      <c r="H417" s="23" t="s">
        <v>742</v>
      </c>
      <c r="I417" s="23"/>
      <c r="J417" s="23"/>
      <c r="K417" s="7">
        <v>955</v>
      </c>
      <c r="L417" s="9">
        <v>955</v>
      </c>
      <c r="M417" s="9">
        <f t="shared" si="39"/>
        <v>764</v>
      </c>
      <c r="N417" s="1" t="e">
        <f>#REF!-F417</f>
        <v>#REF!</v>
      </c>
      <c r="O417" s="1" t="e">
        <f>#REF!-G417</f>
        <v>#REF!</v>
      </c>
    </row>
    <row r="418" s="1" customFormat="1" spans="1:15">
      <c r="A418" s="17">
        <v>414</v>
      </c>
      <c r="B418" s="18" t="s">
        <v>102</v>
      </c>
      <c r="C418" s="19" t="s">
        <v>743</v>
      </c>
      <c r="D418" s="23" t="s">
        <v>744</v>
      </c>
      <c r="E418" s="18" t="s">
        <v>14</v>
      </c>
      <c r="F418" s="21">
        <v>875</v>
      </c>
      <c r="G418" s="21">
        <f t="shared" si="38"/>
        <v>700</v>
      </c>
      <c r="H418" s="23"/>
      <c r="I418" s="23"/>
      <c r="J418" s="23"/>
      <c r="K418" s="7">
        <v>875</v>
      </c>
      <c r="L418" s="9">
        <v>875</v>
      </c>
      <c r="M418" s="9">
        <f t="shared" si="39"/>
        <v>700</v>
      </c>
      <c r="N418" s="1" t="e">
        <f>#REF!-F418</f>
        <v>#REF!</v>
      </c>
      <c r="O418" s="1" t="e">
        <f>#REF!-G418</f>
        <v>#REF!</v>
      </c>
    </row>
    <row r="419" s="1" customFormat="1" ht="24" spans="1:15">
      <c r="A419" s="17">
        <v>415</v>
      </c>
      <c r="B419" s="18" t="s">
        <v>102</v>
      </c>
      <c r="C419" s="19">
        <v>331505038</v>
      </c>
      <c r="D419" s="23" t="s">
        <v>745</v>
      </c>
      <c r="E419" s="18" t="s">
        <v>14</v>
      </c>
      <c r="F419" s="21">
        <v>875</v>
      </c>
      <c r="G419" s="21">
        <f t="shared" si="38"/>
        <v>700</v>
      </c>
      <c r="H419" s="23" t="s">
        <v>746</v>
      </c>
      <c r="I419" s="23"/>
      <c r="J419" s="23"/>
      <c r="K419" s="7">
        <v>875</v>
      </c>
      <c r="L419" s="9">
        <v>875</v>
      </c>
      <c r="M419" s="9">
        <f t="shared" si="39"/>
        <v>700</v>
      </c>
      <c r="N419" s="1" t="e">
        <f>#REF!-F419</f>
        <v>#REF!</v>
      </c>
      <c r="O419" s="1" t="e">
        <f>#REF!-G419</f>
        <v>#REF!</v>
      </c>
    </row>
    <row r="420" s="1" customFormat="1" ht="24" spans="1:15">
      <c r="A420" s="17">
        <v>416</v>
      </c>
      <c r="B420" s="18" t="s">
        <v>102</v>
      </c>
      <c r="C420" s="19">
        <v>331505039</v>
      </c>
      <c r="D420" s="23" t="s">
        <v>747</v>
      </c>
      <c r="E420" s="18" t="s">
        <v>14</v>
      </c>
      <c r="F420" s="21">
        <v>610</v>
      </c>
      <c r="G420" s="21">
        <f t="shared" si="38"/>
        <v>488</v>
      </c>
      <c r="H420" s="23"/>
      <c r="I420" s="23"/>
      <c r="J420" s="23"/>
      <c r="K420" s="7">
        <v>610</v>
      </c>
      <c r="L420" s="9">
        <v>610</v>
      </c>
      <c r="M420" s="9">
        <f t="shared" si="39"/>
        <v>488</v>
      </c>
      <c r="N420" s="1" t="e">
        <f>#REF!-F420</f>
        <v>#REF!</v>
      </c>
      <c r="O420" s="1" t="e">
        <f>#REF!-G420</f>
        <v>#REF!</v>
      </c>
    </row>
    <row r="421" s="1" customFormat="1" ht="24" spans="1:15">
      <c r="A421" s="17">
        <v>417</v>
      </c>
      <c r="B421" s="18" t="s">
        <v>102</v>
      </c>
      <c r="C421" s="19">
        <v>331506001</v>
      </c>
      <c r="D421" s="23" t="s">
        <v>748</v>
      </c>
      <c r="E421" s="18" t="s">
        <v>14</v>
      </c>
      <c r="F421" s="21">
        <v>1225</v>
      </c>
      <c r="G421" s="21">
        <f t="shared" si="38"/>
        <v>980</v>
      </c>
      <c r="H421" s="23" t="s">
        <v>749</v>
      </c>
      <c r="I421" s="23" t="s">
        <v>32</v>
      </c>
      <c r="J421" s="23"/>
      <c r="K421" s="7">
        <v>1225</v>
      </c>
      <c r="L421" s="9">
        <v>1225</v>
      </c>
      <c r="M421" s="9">
        <f t="shared" si="39"/>
        <v>980</v>
      </c>
      <c r="N421" s="1" t="e">
        <f>#REF!-F421</f>
        <v>#REF!</v>
      </c>
      <c r="O421" s="1" t="e">
        <f>#REF!-G421</f>
        <v>#REF!</v>
      </c>
    </row>
    <row r="422" s="1" customFormat="1" ht="24" spans="1:15">
      <c r="A422" s="17">
        <v>418</v>
      </c>
      <c r="B422" s="18" t="s">
        <v>102</v>
      </c>
      <c r="C422" s="19">
        <v>331506002</v>
      </c>
      <c r="D422" s="23" t="s">
        <v>750</v>
      </c>
      <c r="E422" s="18" t="s">
        <v>14</v>
      </c>
      <c r="F422" s="21">
        <v>1225</v>
      </c>
      <c r="G422" s="21">
        <f t="shared" si="38"/>
        <v>980</v>
      </c>
      <c r="H422" s="23"/>
      <c r="I422" s="23"/>
      <c r="J422" s="23"/>
      <c r="K422" s="7">
        <v>1225</v>
      </c>
      <c r="L422" s="9">
        <v>1225</v>
      </c>
      <c r="M422" s="9">
        <f t="shared" si="39"/>
        <v>980</v>
      </c>
      <c r="N422" s="1" t="e">
        <f>#REF!-F422</f>
        <v>#REF!</v>
      </c>
      <c r="O422" s="1" t="e">
        <f>#REF!-G422</f>
        <v>#REF!</v>
      </c>
    </row>
    <row r="423" s="1" customFormat="1" spans="1:15">
      <c r="A423" s="17">
        <v>419</v>
      </c>
      <c r="B423" s="18" t="s">
        <v>102</v>
      </c>
      <c r="C423" s="19">
        <v>331506010</v>
      </c>
      <c r="D423" s="23" t="s">
        <v>751</v>
      </c>
      <c r="E423" s="18" t="s">
        <v>14</v>
      </c>
      <c r="F423" s="21">
        <v>1148</v>
      </c>
      <c r="G423" s="21">
        <f t="shared" si="38"/>
        <v>918.4</v>
      </c>
      <c r="H423" s="23"/>
      <c r="I423" s="23" t="s">
        <v>32</v>
      </c>
      <c r="J423" s="23"/>
      <c r="K423" s="7">
        <v>1148</v>
      </c>
      <c r="L423" s="9">
        <v>1148</v>
      </c>
      <c r="M423" s="9">
        <f t="shared" si="39"/>
        <v>918.4</v>
      </c>
      <c r="N423" s="1" t="e">
        <f>#REF!-F423</f>
        <v>#REF!</v>
      </c>
      <c r="O423" s="1" t="e">
        <f>#REF!-G423</f>
        <v>#REF!</v>
      </c>
    </row>
    <row r="424" s="1" customFormat="1" ht="24" spans="1:15">
      <c r="A424" s="17">
        <v>420</v>
      </c>
      <c r="B424" s="18" t="s">
        <v>102</v>
      </c>
      <c r="C424" s="19">
        <v>331506011</v>
      </c>
      <c r="D424" s="23" t="s">
        <v>752</v>
      </c>
      <c r="E424" s="18" t="s">
        <v>14</v>
      </c>
      <c r="F424" s="21">
        <v>1148</v>
      </c>
      <c r="G424" s="21">
        <f t="shared" si="38"/>
        <v>918.4</v>
      </c>
      <c r="H424" s="23"/>
      <c r="I424" s="23"/>
      <c r="J424" s="23"/>
      <c r="K424" s="7">
        <v>1148</v>
      </c>
      <c r="L424" s="9">
        <v>1148</v>
      </c>
      <c r="M424" s="9">
        <f t="shared" si="39"/>
        <v>918.4</v>
      </c>
      <c r="N424" s="1" t="e">
        <f>#REF!-F424</f>
        <v>#REF!</v>
      </c>
      <c r="O424" s="1" t="e">
        <f>#REF!-G424</f>
        <v>#REF!</v>
      </c>
    </row>
    <row r="425" s="1" customFormat="1" ht="24" spans="1:15">
      <c r="A425" s="17">
        <v>421</v>
      </c>
      <c r="B425" s="18" t="s">
        <v>102</v>
      </c>
      <c r="C425" s="19">
        <v>331506012</v>
      </c>
      <c r="D425" s="23" t="s">
        <v>753</v>
      </c>
      <c r="E425" s="18" t="s">
        <v>14</v>
      </c>
      <c r="F425" s="21">
        <v>1336</v>
      </c>
      <c r="G425" s="21">
        <f t="shared" si="38"/>
        <v>1068.8</v>
      </c>
      <c r="H425" s="23"/>
      <c r="I425" s="23"/>
      <c r="J425" s="23"/>
      <c r="K425" s="7">
        <v>1336</v>
      </c>
      <c r="L425" s="9">
        <v>1336</v>
      </c>
      <c r="M425" s="9">
        <f t="shared" si="39"/>
        <v>1068.8</v>
      </c>
      <c r="N425" s="1" t="e">
        <f>#REF!-F425</f>
        <v>#REF!</v>
      </c>
      <c r="O425" s="1" t="e">
        <f>#REF!-G425</f>
        <v>#REF!</v>
      </c>
    </row>
    <row r="426" s="1" customFormat="1" ht="24" spans="1:15">
      <c r="A426" s="17">
        <v>422</v>
      </c>
      <c r="B426" s="18" t="s">
        <v>102</v>
      </c>
      <c r="C426" s="19">
        <v>331506016</v>
      </c>
      <c r="D426" s="23" t="s">
        <v>754</v>
      </c>
      <c r="E426" s="18" t="s">
        <v>14</v>
      </c>
      <c r="F426" s="21">
        <v>1094</v>
      </c>
      <c r="G426" s="21">
        <f t="shared" si="38"/>
        <v>875.2</v>
      </c>
      <c r="H426" s="23" t="s">
        <v>755</v>
      </c>
      <c r="I426" s="23"/>
      <c r="J426" s="23" t="s">
        <v>756</v>
      </c>
      <c r="K426" s="7">
        <v>1094</v>
      </c>
      <c r="L426" s="9">
        <v>1094</v>
      </c>
      <c r="M426" s="9">
        <f t="shared" si="39"/>
        <v>875.2</v>
      </c>
      <c r="N426" s="1" t="e">
        <f>#REF!-F426</f>
        <v>#REF!</v>
      </c>
      <c r="O426" s="1" t="e">
        <f>#REF!-G426</f>
        <v>#REF!</v>
      </c>
    </row>
    <row r="427" s="1" customFormat="1" ht="24" spans="1:15">
      <c r="A427" s="17">
        <v>423</v>
      </c>
      <c r="B427" s="18" t="s">
        <v>102</v>
      </c>
      <c r="C427" s="19">
        <v>331506017</v>
      </c>
      <c r="D427" s="23" t="s">
        <v>757</v>
      </c>
      <c r="E427" s="18" t="s">
        <v>14</v>
      </c>
      <c r="F427" s="21">
        <v>1007</v>
      </c>
      <c r="G427" s="21">
        <f t="shared" si="38"/>
        <v>805.6</v>
      </c>
      <c r="H427" s="23" t="s">
        <v>758</v>
      </c>
      <c r="I427" s="23"/>
      <c r="J427" s="23" t="s">
        <v>756</v>
      </c>
      <c r="K427" s="7">
        <v>1007</v>
      </c>
      <c r="L427" s="9">
        <v>1007</v>
      </c>
      <c r="M427" s="9">
        <f t="shared" si="39"/>
        <v>805.6</v>
      </c>
      <c r="N427" s="1" t="e">
        <f>#REF!-F427</f>
        <v>#REF!</v>
      </c>
      <c r="O427" s="1" t="e">
        <f>#REF!-G427</f>
        <v>#REF!</v>
      </c>
    </row>
    <row r="428" s="1" customFormat="1" ht="60" spans="1:15">
      <c r="A428" s="17">
        <v>424</v>
      </c>
      <c r="B428" s="18" t="s">
        <v>102</v>
      </c>
      <c r="C428" s="19">
        <v>331506020</v>
      </c>
      <c r="D428" s="22" t="s">
        <v>759</v>
      </c>
      <c r="E428" s="18" t="s">
        <v>14</v>
      </c>
      <c r="F428" s="21">
        <v>1054</v>
      </c>
      <c r="G428" s="21">
        <f t="shared" si="38"/>
        <v>843.2</v>
      </c>
      <c r="H428" s="23" t="s">
        <v>760</v>
      </c>
      <c r="I428" s="23"/>
      <c r="J428" s="23" t="s">
        <v>756</v>
      </c>
      <c r="K428" s="7">
        <v>1054</v>
      </c>
      <c r="L428" s="9">
        <v>1054</v>
      </c>
      <c r="M428" s="9">
        <f t="shared" si="39"/>
        <v>843.2</v>
      </c>
      <c r="N428" s="1" t="e">
        <f>#REF!-F428</f>
        <v>#REF!</v>
      </c>
      <c r="O428" s="1" t="e">
        <f>#REF!-G428</f>
        <v>#REF!</v>
      </c>
    </row>
    <row r="429" s="1" customFormat="1" spans="1:15">
      <c r="A429" s="17">
        <v>425</v>
      </c>
      <c r="B429" s="18" t="s">
        <v>102</v>
      </c>
      <c r="C429" s="19">
        <v>331507002</v>
      </c>
      <c r="D429" s="23" t="s">
        <v>761</v>
      </c>
      <c r="E429" s="18" t="s">
        <v>14</v>
      </c>
      <c r="F429" s="21">
        <v>1840</v>
      </c>
      <c r="G429" s="21">
        <f t="shared" si="38"/>
        <v>1472</v>
      </c>
      <c r="H429" s="23"/>
      <c r="I429" s="23"/>
      <c r="J429" s="23"/>
      <c r="K429" s="7">
        <v>1840</v>
      </c>
      <c r="L429" s="9">
        <v>1840</v>
      </c>
      <c r="M429" s="9">
        <f t="shared" si="39"/>
        <v>1472</v>
      </c>
      <c r="N429" s="1" t="e">
        <f>#REF!-F429</f>
        <v>#REF!</v>
      </c>
      <c r="O429" s="1" t="e">
        <f>#REF!-G429</f>
        <v>#REF!</v>
      </c>
    </row>
    <row r="430" s="1" customFormat="1" spans="1:15">
      <c r="A430" s="17">
        <v>426</v>
      </c>
      <c r="B430" s="18" t="s">
        <v>102</v>
      </c>
      <c r="C430" s="19">
        <v>331507005</v>
      </c>
      <c r="D430" s="23" t="s">
        <v>762</v>
      </c>
      <c r="E430" s="18" t="s">
        <v>14</v>
      </c>
      <c r="F430" s="21">
        <v>2250</v>
      </c>
      <c r="G430" s="21">
        <f t="shared" si="38"/>
        <v>1800</v>
      </c>
      <c r="H430" s="23"/>
      <c r="I430" s="23"/>
      <c r="J430" s="23"/>
      <c r="K430" s="7">
        <v>2250</v>
      </c>
      <c r="L430" s="9">
        <v>2250</v>
      </c>
      <c r="M430" s="9">
        <f t="shared" si="39"/>
        <v>1800</v>
      </c>
      <c r="N430" s="1" t="e">
        <f>#REF!-F430</f>
        <v>#REF!</v>
      </c>
      <c r="O430" s="1" t="e">
        <f>#REF!-G430</f>
        <v>#REF!</v>
      </c>
    </row>
    <row r="431" s="1" customFormat="1" spans="1:15">
      <c r="A431" s="17">
        <v>427</v>
      </c>
      <c r="B431" s="18" t="s">
        <v>102</v>
      </c>
      <c r="C431" s="19">
        <v>331507006</v>
      </c>
      <c r="D431" s="23" t="s">
        <v>763</v>
      </c>
      <c r="E431" s="18" t="s">
        <v>14</v>
      </c>
      <c r="F431" s="21">
        <v>1657</v>
      </c>
      <c r="G431" s="21">
        <f t="shared" si="38"/>
        <v>1325.6</v>
      </c>
      <c r="H431" s="23"/>
      <c r="I431" s="23"/>
      <c r="J431" s="23"/>
      <c r="K431" s="7">
        <v>1657</v>
      </c>
      <c r="L431" s="9">
        <v>1657</v>
      </c>
      <c r="M431" s="9">
        <f t="shared" si="39"/>
        <v>1325.6</v>
      </c>
      <c r="N431" s="1" t="e">
        <f>#REF!-F431</f>
        <v>#REF!</v>
      </c>
      <c r="O431" s="1" t="e">
        <f>#REF!-G431</f>
        <v>#REF!</v>
      </c>
    </row>
    <row r="432" s="1" customFormat="1" ht="24" spans="1:15">
      <c r="A432" s="17">
        <v>428</v>
      </c>
      <c r="B432" s="18" t="s">
        <v>102</v>
      </c>
      <c r="C432" s="19">
        <v>331507007</v>
      </c>
      <c r="D432" s="23" t="s">
        <v>764</v>
      </c>
      <c r="E432" s="18" t="s">
        <v>14</v>
      </c>
      <c r="F432" s="21">
        <v>2300</v>
      </c>
      <c r="G432" s="21">
        <f t="shared" si="38"/>
        <v>1840</v>
      </c>
      <c r="H432" s="23"/>
      <c r="I432" s="23"/>
      <c r="J432" s="23"/>
      <c r="K432" s="7">
        <v>2300</v>
      </c>
      <c r="L432" s="9">
        <v>2300</v>
      </c>
      <c r="M432" s="9">
        <f t="shared" si="39"/>
        <v>1840</v>
      </c>
      <c r="N432" s="1" t="e">
        <f>#REF!-F432</f>
        <v>#REF!</v>
      </c>
      <c r="O432" s="1" t="e">
        <f>#REF!-G432</f>
        <v>#REF!</v>
      </c>
    </row>
    <row r="433" s="1" customFormat="1" ht="24" spans="1:15">
      <c r="A433" s="17">
        <v>429</v>
      </c>
      <c r="B433" s="18" t="s">
        <v>102</v>
      </c>
      <c r="C433" s="19">
        <v>331508001</v>
      </c>
      <c r="D433" s="23" t="s">
        <v>765</v>
      </c>
      <c r="E433" s="18" t="s">
        <v>14</v>
      </c>
      <c r="F433" s="21">
        <v>1054</v>
      </c>
      <c r="G433" s="21">
        <f t="shared" si="38"/>
        <v>843.2</v>
      </c>
      <c r="H433" s="23"/>
      <c r="I433" s="23"/>
      <c r="J433" s="23"/>
      <c r="K433" s="7">
        <v>1054</v>
      </c>
      <c r="L433" s="9">
        <v>1054</v>
      </c>
      <c r="M433" s="9">
        <f t="shared" si="39"/>
        <v>843.2</v>
      </c>
      <c r="N433" s="1" t="e">
        <f>#REF!-F433</f>
        <v>#REF!</v>
      </c>
      <c r="O433" s="1" t="e">
        <f>#REF!-G433</f>
        <v>#REF!</v>
      </c>
    </row>
    <row r="434" s="1" customFormat="1" spans="1:15">
      <c r="A434" s="17">
        <v>430</v>
      </c>
      <c r="B434" s="18" t="s">
        <v>102</v>
      </c>
      <c r="C434" s="19">
        <v>331508003</v>
      </c>
      <c r="D434" s="23" t="s">
        <v>766</v>
      </c>
      <c r="E434" s="18" t="s">
        <v>14</v>
      </c>
      <c r="F434" s="21">
        <v>1225</v>
      </c>
      <c r="G434" s="21">
        <f t="shared" si="38"/>
        <v>980</v>
      </c>
      <c r="H434" s="23"/>
      <c r="I434" s="23"/>
      <c r="J434" s="23"/>
      <c r="K434" s="7">
        <v>1225</v>
      </c>
      <c r="L434" s="9">
        <v>1225</v>
      </c>
      <c r="M434" s="9">
        <f t="shared" si="39"/>
        <v>980</v>
      </c>
      <c r="N434" s="1" t="e">
        <f>#REF!-F434</f>
        <v>#REF!</v>
      </c>
      <c r="O434" s="1" t="e">
        <f>#REF!-G434</f>
        <v>#REF!</v>
      </c>
    </row>
    <row r="435" s="1" customFormat="1" ht="48" spans="1:15">
      <c r="A435" s="17">
        <v>431</v>
      </c>
      <c r="B435" s="18" t="s">
        <v>102</v>
      </c>
      <c r="C435" s="19">
        <v>331512012</v>
      </c>
      <c r="D435" s="23" t="s">
        <v>767</v>
      </c>
      <c r="E435" s="18" t="s">
        <v>14</v>
      </c>
      <c r="F435" s="21">
        <v>1225</v>
      </c>
      <c r="G435" s="21">
        <f t="shared" si="38"/>
        <v>980</v>
      </c>
      <c r="H435" s="23" t="s">
        <v>768</v>
      </c>
      <c r="I435" s="23" t="s">
        <v>769</v>
      </c>
      <c r="J435" s="23"/>
      <c r="K435" s="7">
        <v>1225</v>
      </c>
      <c r="L435" s="9">
        <v>1225</v>
      </c>
      <c r="M435" s="9">
        <f t="shared" si="39"/>
        <v>980</v>
      </c>
      <c r="N435" s="1" t="e">
        <f>#REF!-F435</f>
        <v>#REF!</v>
      </c>
      <c r="O435" s="1" t="e">
        <f>#REF!-G435</f>
        <v>#REF!</v>
      </c>
    </row>
    <row r="436" s="1" customFormat="1" spans="1:15">
      <c r="A436" s="17">
        <v>432</v>
      </c>
      <c r="B436" s="18" t="s">
        <v>102</v>
      </c>
      <c r="C436" s="19">
        <v>331512015</v>
      </c>
      <c r="D436" s="23" t="s">
        <v>770</v>
      </c>
      <c r="E436" s="18" t="s">
        <v>14</v>
      </c>
      <c r="F436" s="21">
        <v>767</v>
      </c>
      <c r="G436" s="21">
        <f t="shared" si="38"/>
        <v>613.6</v>
      </c>
      <c r="H436" s="23"/>
      <c r="I436" s="23"/>
      <c r="J436" s="23"/>
      <c r="K436" s="7">
        <v>767</v>
      </c>
      <c r="L436" s="9">
        <v>767</v>
      </c>
      <c r="M436" s="9">
        <f t="shared" si="39"/>
        <v>613.6</v>
      </c>
      <c r="N436" s="1" t="e">
        <f>#REF!-F436</f>
        <v>#REF!</v>
      </c>
      <c r="O436" s="1" t="e">
        <f>#REF!-G436</f>
        <v>#REF!</v>
      </c>
    </row>
    <row r="437" s="1" customFormat="1" ht="24" spans="1:15">
      <c r="A437" s="17">
        <v>433</v>
      </c>
      <c r="B437" s="18" t="s">
        <v>102</v>
      </c>
      <c r="C437" s="19" t="s">
        <v>771</v>
      </c>
      <c r="D437" s="19" t="s">
        <v>772</v>
      </c>
      <c r="E437" s="18" t="s">
        <v>14</v>
      </c>
      <c r="F437" s="21">
        <v>955</v>
      </c>
      <c r="G437" s="21">
        <f t="shared" si="38"/>
        <v>764</v>
      </c>
      <c r="H437" s="23"/>
      <c r="I437" s="23"/>
      <c r="J437" s="23"/>
      <c r="K437" s="7">
        <v>955</v>
      </c>
      <c r="L437" s="9">
        <v>955</v>
      </c>
      <c r="M437" s="9">
        <f t="shared" si="39"/>
        <v>764</v>
      </c>
      <c r="N437" s="1" t="e">
        <f>#REF!-F437</f>
        <v>#REF!</v>
      </c>
      <c r="O437" s="1" t="e">
        <f>#REF!-G437</f>
        <v>#REF!</v>
      </c>
    </row>
    <row r="438" s="1" customFormat="1" ht="24" spans="1:15">
      <c r="A438" s="17">
        <v>434</v>
      </c>
      <c r="B438" s="18" t="s">
        <v>102</v>
      </c>
      <c r="C438" s="19">
        <v>331512016</v>
      </c>
      <c r="D438" s="23" t="s">
        <v>773</v>
      </c>
      <c r="E438" s="18" t="s">
        <v>14</v>
      </c>
      <c r="F438" s="21">
        <v>1148</v>
      </c>
      <c r="G438" s="21">
        <f t="shared" si="38"/>
        <v>918.4</v>
      </c>
      <c r="H438" s="23"/>
      <c r="I438" s="23"/>
      <c r="J438" s="23"/>
      <c r="K438" s="7">
        <v>1148</v>
      </c>
      <c r="L438" s="9">
        <v>1148</v>
      </c>
      <c r="M438" s="9">
        <f t="shared" si="39"/>
        <v>918.4</v>
      </c>
      <c r="N438" s="1" t="e">
        <f>#REF!-F438</f>
        <v>#REF!</v>
      </c>
      <c r="O438" s="1" t="e">
        <f>#REF!-G438</f>
        <v>#REF!</v>
      </c>
    </row>
    <row r="439" s="1" customFormat="1" spans="1:15">
      <c r="A439" s="17">
        <v>435</v>
      </c>
      <c r="B439" s="18" t="s">
        <v>102</v>
      </c>
      <c r="C439" s="19">
        <v>331512019</v>
      </c>
      <c r="D439" s="23" t="s">
        <v>774</v>
      </c>
      <c r="E439" s="18" t="s">
        <v>14</v>
      </c>
      <c r="F439" s="21">
        <v>905</v>
      </c>
      <c r="G439" s="21">
        <f t="shared" si="38"/>
        <v>724</v>
      </c>
      <c r="H439" s="23" t="s">
        <v>775</v>
      </c>
      <c r="I439" s="23"/>
      <c r="J439" s="23"/>
      <c r="K439" s="7">
        <v>905</v>
      </c>
      <c r="L439" s="9">
        <v>905</v>
      </c>
      <c r="M439" s="9">
        <f t="shared" si="39"/>
        <v>724</v>
      </c>
      <c r="N439" s="1" t="e">
        <f>#REF!-F439</f>
        <v>#REF!</v>
      </c>
      <c r="O439" s="1" t="e">
        <f>#REF!-G439</f>
        <v>#REF!</v>
      </c>
    </row>
    <row r="440" s="1" customFormat="1" spans="1:15">
      <c r="A440" s="17">
        <v>436</v>
      </c>
      <c r="B440" s="18" t="s">
        <v>102</v>
      </c>
      <c r="C440" s="19">
        <v>331513003</v>
      </c>
      <c r="D440" s="23" t="s">
        <v>776</v>
      </c>
      <c r="E440" s="18" t="s">
        <v>14</v>
      </c>
      <c r="F440" s="21">
        <v>767</v>
      </c>
      <c r="G440" s="21">
        <f t="shared" si="38"/>
        <v>613.6</v>
      </c>
      <c r="H440" s="23" t="s">
        <v>777</v>
      </c>
      <c r="I440" s="23"/>
      <c r="J440" s="23"/>
      <c r="K440" s="7">
        <v>767</v>
      </c>
      <c r="L440" s="9">
        <v>767</v>
      </c>
      <c r="M440" s="9">
        <f t="shared" si="39"/>
        <v>613.6</v>
      </c>
      <c r="N440" s="1" t="e">
        <f>#REF!-F440</f>
        <v>#REF!</v>
      </c>
      <c r="O440" s="1" t="e">
        <f>#REF!-G440</f>
        <v>#REF!</v>
      </c>
    </row>
    <row r="441" s="1" customFormat="1" spans="1:15">
      <c r="A441" s="17">
        <v>437</v>
      </c>
      <c r="B441" s="18" t="s">
        <v>102</v>
      </c>
      <c r="C441" s="19">
        <v>331513004</v>
      </c>
      <c r="D441" s="23" t="s">
        <v>778</v>
      </c>
      <c r="E441" s="18" t="s">
        <v>14</v>
      </c>
      <c r="F441" s="21">
        <v>955</v>
      </c>
      <c r="G441" s="21">
        <f t="shared" si="38"/>
        <v>764</v>
      </c>
      <c r="H441" s="23"/>
      <c r="I441" s="23"/>
      <c r="J441" s="23"/>
      <c r="K441" s="7">
        <v>955</v>
      </c>
      <c r="L441" s="9">
        <v>955</v>
      </c>
      <c r="M441" s="9">
        <f t="shared" si="39"/>
        <v>764</v>
      </c>
      <c r="N441" s="1" t="e">
        <f>#REF!-F441</f>
        <v>#REF!</v>
      </c>
      <c r="O441" s="1" t="e">
        <f>#REF!-G441</f>
        <v>#REF!</v>
      </c>
    </row>
    <row r="442" s="1" customFormat="1" spans="1:15">
      <c r="A442" s="17">
        <v>438</v>
      </c>
      <c r="B442" s="18" t="s">
        <v>102</v>
      </c>
      <c r="C442" s="19">
        <v>331513009</v>
      </c>
      <c r="D442" s="23" t="s">
        <v>779</v>
      </c>
      <c r="E442" s="18" t="s">
        <v>14</v>
      </c>
      <c r="F442" s="24">
        <v>278.5</v>
      </c>
      <c r="G442" s="21">
        <f t="shared" si="38"/>
        <v>222.8</v>
      </c>
      <c r="H442" s="23" t="s">
        <v>780</v>
      </c>
      <c r="I442" s="23"/>
      <c r="J442" s="23"/>
      <c r="K442" s="7">
        <v>278.5</v>
      </c>
      <c r="L442" s="8">
        <v>278.5</v>
      </c>
      <c r="M442" s="9">
        <f t="shared" si="39"/>
        <v>222.8</v>
      </c>
      <c r="N442" s="1" t="e">
        <f>#REF!-F442</f>
        <v>#REF!</v>
      </c>
      <c r="O442" s="1" t="e">
        <f>#REF!-G442</f>
        <v>#REF!</v>
      </c>
    </row>
    <row r="443" s="1" customFormat="1" ht="24" spans="1:15">
      <c r="A443" s="17">
        <v>439</v>
      </c>
      <c r="B443" s="18" t="s">
        <v>102</v>
      </c>
      <c r="C443" s="19">
        <v>331515001</v>
      </c>
      <c r="D443" s="23" t="s">
        <v>781</v>
      </c>
      <c r="E443" s="18" t="s">
        <v>14</v>
      </c>
      <c r="F443" s="21">
        <v>861</v>
      </c>
      <c r="G443" s="21">
        <f t="shared" si="38"/>
        <v>688.8</v>
      </c>
      <c r="H443" s="23"/>
      <c r="I443" s="23"/>
      <c r="J443" s="23"/>
      <c r="K443" s="7">
        <v>861</v>
      </c>
      <c r="L443" s="9">
        <v>861</v>
      </c>
      <c r="M443" s="9">
        <f t="shared" si="39"/>
        <v>688.8</v>
      </c>
      <c r="N443" s="1" t="e">
        <f>#REF!-F443</f>
        <v>#REF!</v>
      </c>
      <c r="O443" s="1" t="e">
        <f>#REF!-G443</f>
        <v>#REF!</v>
      </c>
    </row>
    <row r="444" s="1" customFormat="1" ht="24" spans="1:15">
      <c r="A444" s="17">
        <v>440</v>
      </c>
      <c r="B444" s="18" t="s">
        <v>102</v>
      </c>
      <c r="C444" s="19">
        <v>331515002</v>
      </c>
      <c r="D444" s="23" t="s">
        <v>782</v>
      </c>
      <c r="E444" s="18" t="s">
        <v>14</v>
      </c>
      <c r="F444" s="21">
        <v>955</v>
      </c>
      <c r="G444" s="21">
        <f t="shared" si="38"/>
        <v>764</v>
      </c>
      <c r="H444" s="23"/>
      <c r="I444" s="23"/>
      <c r="J444" s="23"/>
      <c r="K444" s="7">
        <v>955</v>
      </c>
      <c r="L444" s="9">
        <v>955</v>
      </c>
      <c r="M444" s="9">
        <f t="shared" si="39"/>
        <v>764</v>
      </c>
      <c r="N444" s="1" t="e">
        <f>#REF!-F444</f>
        <v>#REF!</v>
      </c>
      <c r="O444" s="1" t="e">
        <f>#REF!-G444</f>
        <v>#REF!</v>
      </c>
    </row>
    <row r="445" s="1" customFormat="1" ht="24" spans="1:15">
      <c r="A445" s="17">
        <v>441</v>
      </c>
      <c r="B445" s="18" t="s">
        <v>102</v>
      </c>
      <c r="C445" s="19">
        <v>331515005</v>
      </c>
      <c r="D445" s="23" t="s">
        <v>783</v>
      </c>
      <c r="E445" s="18" t="s">
        <v>14</v>
      </c>
      <c r="F445" s="21">
        <v>955</v>
      </c>
      <c r="G445" s="21">
        <f t="shared" si="38"/>
        <v>764</v>
      </c>
      <c r="H445" s="23"/>
      <c r="I445" s="23"/>
      <c r="J445" s="23"/>
      <c r="K445" s="7">
        <v>955</v>
      </c>
      <c r="L445" s="9">
        <v>955</v>
      </c>
      <c r="M445" s="9">
        <f t="shared" si="39"/>
        <v>764</v>
      </c>
      <c r="N445" s="1" t="e">
        <f>#REF!-F445</f>
        <v>#REF!</v>
      </c>
      <c r="O445" s="1" t="e">
        <f>#REF!-G445</f>
        <v>#REF!</v>
      </c>
    </row>
    <row r="446" s="1" customFormat="1" ht="24" spans="1:15">
      <c r="A446" s="17">
        <v>442</v>
      </c>
      <c r="B446" s="18" t="s">
        <v>102</v>
      </c>
      <c r="C446" s="19">
        <v>331515008</v>
      </c>
      <c r="D446" s="23" t="s">
        <v>784</v>
      </c>
      <c r="E446" s="18" t="s">
        <v>14</v>
      </c>
      <c r="F446" s="21">
        <v>955</v>
      </c>
      <c r="G446" s="21">
        <f t="shared" ref="G446:G498" si="40">F446*0.8</f>
        <v>764</v>
      </c>
      <c r="H446" s="23"/>
      <c r="I446" s="23"/>
      <c r="J446" s="23"/>
      <c r="K446" s="7">
        <v>955</v>
      </c>
      <c r="L446" s="9">
        <v>955</v>
      </c>
      <c r="M446" s="9">
        <f t="shared" ref="M446:M498" si="41">L446*0.8</f>
        <v>764</v>
      </c>
      <c r="N446" s="1" t="e">
        <f>#REF!-F446</f>
        <v>#REF!</v>
      </c>
      <c r="O446" s="1" t="e">
        <f>#REF!-G446</f>
        <v>#REF!</v>
      </c>
    </row>
    <row r="447" s="1" customFormat="1" spans="1:15">
      <c r="A447" s="17">
        <v>443</v>
      </c>
      <c r="B447" s="18" t="s">
        <v>102</v>
      </c>
      <c r="C447" s="19">
        <v>331517003</v>
      </c>
      <c r="D447" s="23" t="s">
        <v>785</v>
      </c>
      <c r="E447" s="18" t="s">
        <v>14</v>
      </c>
      <c r="F447" s="21">
        <v>1054</v>
      </c>
      <c r="G447" s="21">
        <f t="shared" si="40"/>
        <v>843.2</v>
      </c>
      <c r="H447" s="23"/>
      <c r="I447" s="23"/>
      <c r="J447" s="23"/>
      <c r="K447" s="7">
        <v>1054</v>
      </c>
      <c r="L447" s="9">
        <v>1054</v>
      </c>
      <c r="M447" s="9">
        <f t="shared" si="41"/>
        <v>843.2</v>
      </c>
      <c r="N447" s="1" t="e">
        <f>#REF!-F447</f>
        <v>#REF!</v>
      </c>
      <c r="O447" s="1" t="e">
        <f>#REF!-G447</f>
        <v>#REF!</v>
      </c>
    </row>
    <row r="448" s="1" customFormat="1" spans="1:15">
      <c r="A448" s="17">
        <v>444</v>
      </c>
      <c r="B448" s="18" t="s">
        <v>102</v>
      </c>
      <c r="C448" s="19">
        <v>331519008</v>
      </c>
      <c r="D448" s="23" t="s">
        <v>786</v>
      </c>
      <c r="E448" s="18" t="s">
        <v>14</v>
      </c>
      <c r="F448" s="24">
        <v>378.5</v>
      </c>
      <c r="G448" s="21">
        <f t="shared" si="40"/>
        <v>302.8</v>
      </c>
      <c r="H448" s="23"/>
      <c r="I448" s="23"/>
      <c r="J448" s="23"/>
      <c r="K448" s="7">
        <v>378.5</v>
      </c>
      <c r="L448" s="8">
        <v>378.5</v>
      </c>
      <c r="M448" s="9">
        <f t="shared" si="41"/>
        <v>302.8</v>
      </c>
      <c r="N448" s="1" t="e">
        <f>#REF!-F448</f>
        <v>#REF!</v>
      </c>
      <c r="O448" s="1" t="e">
        <f>#REF!-G448</f>
        <v>#REF!</v>
      </c>
    </row>
    <row r="449" s="1" customFormat="1" ht="36" spans="1:15">
      <c r="A449" s="17">
        <v>445</v>
      </c>
      <c r="B449" s="18" t="s">
        <v>102</v>
      </c>
      <c r="C449" s="19">
        <v>331519012</v>
      </c>
      <c r="D449" s="23" t="s">
        <v>787</v>
      </c>
      <c r="E449" s="18" t="s">
        <v>788</v>
      </c>
      <c r="F449" s="20">
        <v>630</v>
      </c>
      <c r="G449" s="21">
        <f t="shared" si="40"/>
        <v>504</v>
      </c>
      <c r="H449" s="23" t="s">
        <v>789</v>
      </c>
      <c r="I449" s="23" t="s">
        <v>32</v>
      </c>
      <c r="J449" s="23"/>
      <c r="K449" s="7">
        <v>630.4</v>
      </c>
      <c r="L449" s="1">
        <v>630</v>
      </c>
      <c r="M449" s="9">
        <f t="shared" si="41"/>
        <v>504</v>
      </c>
      <c r="N449" s="1" t="e">
        <f>#REF!-F449</f>
        <v>#REF!</v>
      </c>
      <c r="O449" s="1" t="e">
        <f>#REF!-G449</f>
        <v>#REF!</v>
      </c>
    </row>
    <row r="450" s="1" customFormat="1" ht="24" spans="1:15">
      <c r="A450" s="17">
        <v>446</v>
      </c>
      <c r="B450" s="18" t="s">
        <v>102</v>
      </c>
      <c r="C450" s="19">
        <v>331519014</v>
      </c>
      <c r="D450" s="23" t="s">
        <v>790</v>
      </c>
      <c r="E450" s="18" t="s">
        <v>37</v>
      </c>
      <c r="F450" s="21">
        <v>1435</v>
      </c>
      <c r="G450" s="21">
        <f t="shared" si="40"/>
        <v>1148</v>
      </c>
      <c r="H450" s="23"/>
      <c r="I450" s="23"/>
      <c r="J450" s="23"/>
      <c r="K450" s="7">
        <v>1435</v>
      </c>
      <c r="L450" s="9">
        <v>1435</v>
      </c>
      <c r="M450" s="9">
        <f t="shared" si="41"/>
        <v>1148</v>
      </c>
      <c r="N450" s="1" t="e">
        <f>#REF!-F450</f>
        <v>#REF!</v>
      </c>
      <c r="O450" s="1" t="e">
        <f>#REF!-G450</f>
        <v>#REF!</v>
      </c>
    </row>
    <row r="451" s="1" customFormat="1" ht="24" spans="1:15">
      <c r="A451" s="17">
        <v>447</v>
      </c>
      <c r="B451" s="18" t="s">
        <v>102</v>
      </c>
      <c r="C451" s="19">
        <v>331520002</v>
      </c>
      <c r="D451" s="23" t="s">
        <v>791</v>
      </c>
      <c r="E451" s="18" t="s">
        <v>14</v>
      </c>
      <c r="F451" s="21">
        <v>1054</v>
      </c>
      <c r="G451" s="21">
        <f t="shared" si="40"/>
        <v>843.2</v>
      </c>
      <c r="H451" s="23" t="s">
        <v>792</v>
      </c>
      <c r="I451" s="23"/>
      <c r="J451" s="23"/>
      <c r="K451" s="7">
        <v>1054</v>
      </c>
      <c r="L451" s="9">
        <v>1054</v>
      </c>
      <c r="M451" s="9">
        <f t="shared" si="41"/>
        <v>843.2</v>
      </c>
      <c r="N451" s="1" t="e">
        <f>#REF!-F451</f>
        <v>#REF!</v>
      </c>
      <c r="O451" s="1" t="e">
        <f>#REF!-G451</f>
        <v>#REF!</v>
      </c>
    </row>
    <row r="452" s="1" customFormat="1" ht="36" spans="1:15">
      <c r="A452" s="17">
        <v>448</v>
      </c>
      <c r="B452" s="18" t="s">
        <v>102</v>
      </c>
      <c r="C452" s="19">
        <v>331521008</v>
      </c>
      <c r="D452" s="22" t="s">
        <v>793</v>
      </c>
      <c r="E452" s="18" t="s">
        <v>794</v>
      </c>
      <c r="F452" s="21">
        <v>94</v>
      </c>
      <c r="G452" s="21">
        <f t="shared" si="40"/>
        <v>75.2</v>
      </c>
      <c r="H452" s="23"/>
      <c r="I452" s="23"/>
      <c r="J452" s="23" t="s">
        <v>795</v>
      </c>
      <c r="K452" s="7">
        <v>94</v>
      </c>
      <c r="L452" s="9">
        <v>94</v>
      </c>
      <c r="M452" s="9">
        <f t="shared" si="41"/>
        <v>75.2</v>
      </c>
      <c r="N452" s="1" t="e">
        <f>#REF!-F452</f>
        <v>#REF!</v>
      </c>
      <c r="O452" s="1" t="e">
        <f>#REF!-G452</f>
        <v>#REF!</v>
      </c>
    </row>
    <row r="453" s="1" customFormat="1" ht="36" spans="1:15">
      <c r="A453" s="17">
        <v>449</v>
      </c>
      <c r="B453" s="18" t="s">
        <v>102</v>
      </c>
      <c r="C453" s="19" t="s">
        <v>796</v>
      </c>
      <c r="D453" s="22" t="s">
        <v>797</v>
      </c>
      <c r="E453" s="18" t="s">
        <v>14</v>
      </c>
      <c r="F453" s="21">
        <v>172</v>
      </c>
      <c r="G453" s="21">
        <f t="shared" si="40"/>
        <v>137.6</v>
      </c>
      <c r="H453" s="23"/>
      <c r="I453" s="23"/>
      <c r="J453" s="23" t="s">
        <v>795</v>
      </c>
      <c r="K453" s="7">
        <v>172</v>
      </c>
      <c r="L453" s="9">
        <v>172</v>
      </c>
      <c r="M453" s="9">
        <f t="shared" si="41"/>
        <v>137.6</v>
      </c>
      <c r="N453" s="1" t="e">
        <f>#REF!-F453</f>
        <v>#REF!</v>
      </c>
      <c r="O453" s="1" t="e">
        <f>#REF!-G453</f>
        <v>#REF!</v>
      </c>
    </row>
    <row r="454" s="1" customFormat="1" ht="36" spans="1:15">
      <c r="A454" s="17">
        <v>450</v>
      </c>
      <c r="B454" s="18" t="s">
        <v>102</v>
      </c>
      <c r="C454" s="19" t="s">
        <v>798</v>
      </c>
      <c r="D454" s="22" t="s">
        <v>799</v>
      </c>
      <c r="E454" s="18" t="s">
        <v>14</v>
      </c>
      <c r="F454" s="21">
        <v>288.5</v>
      </c>
      <c r="G454" s="21">
        <f t="shared" si="40"/>
        <v>230.8</v>
      </c>
      <c r="H454" s="23"/>
      <c r="I454" s="23"/>
      <c r="J454" s="23" t="s">
        <v>795</v>
      </c>
      <c r="K454" s="7">
        <v>288.5</v>
      </c>
      <c r="L454" s="9">
        <v>288.5</v>
      </c>
      <c r="M454" s="9">
        <f t="shared" si="41"/>
        <v>230.8</v>
      </c>
      <c r="N454" s="1" t="e">
        <f>#REF!-F454</f>
        <v>#REF!</v>
      </c>
      <c r="O454" s="1" t="e">
        <f>#REF!-G454</f>
        <v>#REF!</v>
      </c>
    </row>
    <row r="455" s="1" customFormat="1" spans="1:15">
      <c r="A455" s="17">
        <v>451</v>
      </c>
      <c r="B455" s="18" t="s">
        <v>102</v>
      </c>
      <c r="C455" s="19" t="s">
        <v>800</v>
      </c>
      <c r="D455" s="19" t="s">
        <v>801</v>
      </c>
      <c r="E455" s="18" t="s">
        <v>14</v>
      </c>
      <c r="F455" s="24">
        <v>417.5</v>
      </c>
      <c r="G455" s="21">
        <f t="shared" si="40"/>
        <v>334</v>
      </c>
      <c r="H455" s="23"/>
      <c r="I455" s="23"/>
      <c r="J455" s="23"/>
      <c r="K455" s="7">
        <v>417.5</v>
      </c>
      <c r="L455" s="8">
        <v>417.5</v>
      </c>
      <c r="M455" s="9">
        <f t="shared" si="41"/>
        <v>334</v>
      </c>
      <c r="N455" s="1" t="e">
        <f>#REF!-F455</f>
        <v>#REF!</v>
      </c>
      <c r="O455" s="1" t="e">
        <f>#REF!-G455</f>
        <v>#REF!</v>
      </c>
    </row>
    <row r="456" s="1" customFormat="1" spans="1:15">
      <c r="A456" s="17">
        <v>452</v>
      </c>
      <c r="B456" s="18" t="s">
        <v>102</v>
      </c>
      <c r="C456" s="19">
        <v>331521017</v>
      </c>
      <c r="D456" s="22" t="s">
        <v>802</v>
      </c>
      <c r="E456" s="18" t="s">
        <v>14</v>
      </c>
      <c r="F456" s="21">
        <v>485</v>
      </c>
      <c r="G456" s="21">
        <f t="shared" si="40"/>
        <v>388</v>
      </c>
      <c r="H456" s="23" t="s">
        <v>803</v>
      </c>
      <c r="I456" s="23"/>
      <c r="J456" s="23"/>
      <c r="K456" s="7">
        <v>485</v>
      </c>
      <c r="L456" s="9">
        <v>485</v>
      </c>
      <c r="M456" s="9">
        <f t="shared" si="41"/>
        <v>388</v>
      </c>
      <c r="N456" s="1" t="e">
        <f>#REF!-F456</f>
        <v>#REF!</v>
      </c>
      <c r="O456" s="1" t="e">
        <f>#REF!-G456</f>
        <v>#REF!</v>
      </c>
    </row>
    <row r="457" s="1" customFormat="1" ht="24" spans="1:15">
      <c r="A457" s="17">
        <v>453</v>
      </c>
      <c r="B457" s="18" t="s">
        <v>102</v>
      </c>
      <c r="C457" s="19">
        <v>331521021</v>
      </c>
      <c r="D457" s="23" t="s">
        <v>804</v>
      </c>
      <c r="E457" s="18" t="s">
        <v>14</v>
      </c>
      <c r="F457" s="21">
        <v>767</v>
      </c>
      <c r="G457" s="21">
        <f t="shared" si="40"/>
        <v>613.6</v>
      </c>
      <c r="H457" s="23"/>
      <c r="I457" s="23"/>
      <c r="J457" s="23"/>
      <c r="K457" s="7">
        <v>767</v>
      </c>
      <c r="L457" s="9">
        <v>767</v>
      </c>
      <c r="M457" s="9">
        <f t="shared" si="41"/>
        <v>613.6</v>
      </c>
      <c r="N457" s="1" t="e">
        <f>#REF!-F457</f>
        <v>#REF!</v>
      </c>
      <c r="O457" s="1" t="e">
        <f>#REF!-G457</f>
        <v>#REF!</v>
      </c>
    </row>
    <row r="458" s="1" customFormat="1" ht="24" spans="1:15">
      <c r="A458" s="17">
        <v>454</v>
      </c>
      <c r="B458" s="18" t="s">
        <v>102</v>
      </c>
      <c r="C458" s="19">
        <v>331521028</v>
      </c>
      <c r="D458" s="23" t="s">
        <v>805</v>
      </c>
      <c r="E458" s="18" t="s">
        <v>806</v>
      </c>
      <c r="F458" s="21">
        <v>678</v>
      </c>
      <c r="G458" s="21">
        <f t="shared" si="40"/>
        <v>542.4</v>
      </c>
      <c r="H458" s="23"/>
      <c r="I458" s="23"/>
      <c r="J458" s="23"/>
      <c r="K458" s="7">
        <v>678</v>
      </c>
      <c r="L458" s="9">
        <v>678</v>
      </c>
      <c r="M458" s="9">
        <f t="shared" si="41"/>
        <v>542.4</v>
      </c>
      <c r="N458" s="1" t="e">
        <f>#REF!-F458</f>
        <v>#REF!</v>
      </c>
      <c r="O458" s="1" t="e">
        <f>#REF!-G458</f>
        <v>#REF!</v>
      </c>
    </row>
    <row r="459" s="1" customFormat="1" ht="24" spans="1:15">
      <c r="A459" s="17">
        <v>455</v>
      </c>
      <c r="B459" s="18" t="s">
        <v>102</v>
      </c>
      <c r="C459" s="19">
        <v>331521029</v>
      </c>
      <c r="D459" s="23" t="s">
        <v>807</v>
      </c>
      <c r="E459" s="18" t="s">
        <v>808</v>
      </c>
      <c r="F459" s="21">
        <v>292</v>
      </c>
      <c r="G459" s="21">
        <f t="shared" si="40"/>
        <v>233.6</v>
      </c>
      <c r="H459" s="23"/>
      <c r="I459" s="23"/>
      <c r="J459" s="23"/>
      <c r="K459" s="7">
        <v>292</v>
      </c>
      <c r="L459" s="9">
        <v>292</v>
      </c>
      <c r="M459" s="9">
        <f t="shared" si="41"/>
        <v>233.6</v>
      </c>
      <c r="N459" s="1" t="e">
        <f>#REF!-F459</f>
        <v>#REF!</v>
      </c>
      <c r="O459" s="1" t="e">
        <f>#REF!-G459</f>
        <v>#REF!</v>
      </c>
    </row>
    <row r="460" s="1" customFormat="1" ht="24" spans="1:15">
      <c r="A460" s="17">
        <v>456</v>
      </c>
      <c r="B460" s="18" t="s">
        <v>102</v>
      </c>
      <c r="C460" s="19">
        <v>331521036</v>
      </c>
      <c r="D460" s="23" t="s">
        <v>809</v>
      </c>
      <c r="E460" s="18" t="s">
        <v>14</v>
      </c>
      <c r="F460" s="21">
        <v>1148</v>
      </c>
      <c r="G460" s="21">
        <f t="shared" si="40"/>
        <v>918.4</v>
      </c>
      <c r="H460" s="23" t="s">
        <v>810</v>
      </c>
      <c r="I460" s="23"/>
      <c r="J460" s="23"/>
      <c r="K460" s="7">
        <v>1148</v>
      </c>
      <c r="L460" s="9">
        <v>1148</v>
      </c>
      <c r="M460" s="9">
        <f t="shared" si="41"/>
        <v>918.4</v>
      </c>
      <c r="N460" s="1" t="e">
        <f>#REF!-F460</f>
        <v>#REF!</v>
      </c>
      <c r="O460" s="1" t="e">
        <f>#REF!-G460</f>
        <v>#REF!</v>
      </c>
    </row>
    <row r="461" s="1" customFormat="1" ht="36" spans="1:15">
      <c r="A461" s="17">
        <v>457</v>
      </c>
      <c r="B461" s="18" t="s">
        <v>102</v>
      </c>
      <c r="C461" s="19">
        <v>331521037</v>
      </c>
      <c r="D461" s="23" t="s">
        <v>811</v>
      </c>
      <c r="E461" s="18" t="s">
        <v>14</v>
      </c>
      <c r="F461" s="21">
        <v>1435</v>
      </c>
      <c r="G461" s="21">
        <f t="shared" si="40"/>
        <v>1148</v>
      </c>
      <c r="H461" s="23" t="s">
        <v>812</v>
      </c>
      <c r="I461" s="23"/>
      <c r="J461" s="23"/>
      <c r="K461" s="7">
        <v>1435</v>
      </c>
      <c r="L461" s="9">
        <v>1435</v>
      </c>
      <c r="M461" s="9">
        <f t="shared" si="41"/>
        <v>1148</v>
      </c>
      <c r="N461" s="1" t="e">
        <f>#REF!-F461</f>
        <v>#REF!</v>
      </c>
      <c r="O461" s="1" t="e">
        <f>#REF!-G461</f>
        <v>#REF!</v>
      </c>
    </row>
    <row r="462" s="1" customFormat="1" ht="24" spans="1:15">
      <c r="A462" s="17">
        <v>458</v>
      </c>
      <c r="B462" s="18" t="s">
        <v>102</v>
      </c>
      <c r="C462" s="19">
        <v>331522001</v>
      </c>
      <c r="D462" s="23" t="s">
        <v>813</v>
      </c>
      <c r="E462" s="18" t="s">
        <v>14</v>
      </c>
      <c r="F462" s="21">
        <v>584</v>
      </c>
      <c r="G462" s="21">
        <f t="shared" si="40"/>
        <v>467.2</v>
      </c>
      <c r="H462" s="23"/>
      <c r="I462" s="23"/>
      <c r="J462" s="23"/>
      <c r="K462" s="7">
        <v>584</v>
      </c>
      <c r="L462" s="9">
        <v>584</v>
      </c>
      <c r="M462" s="9">
        <f t="shared" si="41"/>
        <v>467.2</v>
      </c>
      <c r="N462" s="1" t="e">
        <f>#REF!-F462</f>
        <v>#REF!</v>
      </c>
      <c r="O462" s="1" t="e">
        <f>#REF!-G462</f>
        <v>#REF!</v>
      </c>
    </row>
    <row r="463" s="1" customFormat="1" ht="24" spans="1:15">
      <c r="A463" s="17">
        <v>459</v>
      </c>
      <c r="B463" s="18" t="s">
        <v>102</v>
      </c>
      <c r="C463" s="19">
        <v>331522014</v>
      </c>
      <c r="D463" s="23" t="s">
        <v>814</v>
      </c>
      <c r="E463" s="18" t="s">
        <v>14</v>
      </c>
      <c r="F463" s="21">
        <v>955</v>
      </c>
      <c r="G463" s="21">
        <f t="shared" si="40"/>
        <v>764</v>
      </c>
      <c r="H463" s="23"/>
      <c r="I463" s="23"/>
      <c r="J463" s="23"/>
      <c r="K463" s="7">
        <v>955</v>
      </c>
      <c r="L463" s="9">
        <v>955</v>
      </c>
      <c r="M463" s="9">
        <f t="shared" si="41"/>
        <v>764</v>
      </c>
      <c r="N463" s="1" t="e">
        <f>#REF!-F463</f>
        <v>#REF!</v>
      </c>
      <c r="O463" s="1" t="e">
        <f>#REF!-G463</f>
        <v>#REF!</v>
      </c>
    </row>
    <row r="464" s="1" customFormat="1" spans="1:15">
      <c r="A464" s="17">
        <v>460</v>
      </c>
      <c r="B464" s="18" t="s">
        <v>102</v>
      </c>
      <c r="C464" s="19">
        <v>331522015</v>
      </c>
      <c r="D464" s="23" t="s">
        <v>815</v>
      </c>
      <c r="E464" s="18" t="s">
        <v>14</v>
      </c>
      <c r="F464" s="21">
        <v>955</v>
      </c>
      <c r="G464" s="21">
        <f t="shared" si="40"/>
        <v>764</v>
      </c>
      <c r="H464" s="23"/>
      <c r="I464" s="23"/>
      <c r="J464" s="23"/>
      <c r="K464" s="7">
        <v>955</v>
      </c>
      <c r="L464" s="9">
        <v>955</v>
      </c>
      <c r="M464" s="9">
        <f t="shared" si="41"/>
        <v>764</v>
      </c>
      <c r="N464" s="1" t="e">
        <f>#REF!-F464</f>
        <v>#REF!</v>
      </c>
      <c r="O464" s="1" t="e">
        <f>#REF!-G464</f>
        <v>#REF!</v>
      </c>
    </row>
    <row r="465" s="1" customFormat="1" spans="1:15">
      <c r="A465" s="17">
        <v>461</v>
      </c>
      <c r="B465" s="18" t="s">
        <v>102</v>
      </c>
      <c r="C465" s="19">
        <v>331522016</v>
      </c>
      <c r="D465" s="23" t="s">
        <v>816</v>
      </c>
      <c r="E465" s="18" t="s">
        <v>14</v>
      </c>
      <c r="F465" s="21">
        <v>1054</v>
      </c>
      <c r="G465" s="21">
        <f t="shared" si="40"/>
        <v>843.2</v>
      </c>
      <c r="H465" s="23"/>
      <c r="I465" s="23"/>
      <c r="J465" s="23"/>
      <c r="K465" s="7">
        <v>1054</v>
      </c>
      <c r="L465" s="9">
        <v>1054</v>
      </c>
      <c r="M465" s="9">
        <f t="shared" si="41"/>
        <v>843.2</v>
      </c>
      <c r="N465" s="1" t="e">
        <f>#REF!-F465</f>
        <v>#REF!</v>
      </c>
      <c r="O465" s="1" t="e">
        <f>#REF!-G465</f>
        <v>#REF!</v>
      </c>
    </row>
    <row r="466" s="1" customFormat="1" spans="1:15">
      <c r="A466" s="17">
        <v>462</v>
      </c>
      <c r="B466" s="18" t="s">
        <v>102</v>
      </c>
      <c r="C466" s="19">
        <v>331523001</v>
      </c>
      <c r="D466" s="23" t="s">
        <v>817</v>
      </c>
      <c r="E466" s="18" t="s">
        <v>14</v>
      </c>
      <c r="F466" s="24">
        <v>135.5</v>
      </c>
      <c r="G466" s="21">
        <f t="shared" si="40"/>
        <v>108.4</v>
      </c>
      <c r="H466" s="23"/>
      <c r="I466" s="23"/>
      <c r="J466" s="23"/>
      <c r="K466" s="7">
        <v>135.5</v>
      </c>
      <c r="L466" s="8">
        <v>135.5</v>
      </c>
      <c r="M466" s="9">
        <f t="shared" si="41"/>
        <v>108.4</v>
      </c>
      <c r="N466" s="1" t="e">
        <f>#REF!-F466</f>
        <v>#REF!</v>
      </c>
      <c r="O466" s="1" t="e">
        <f>#REF!-G466</f>
        <v>#REF!</v>
      </c>
    </row>
    <row r="467" s="1" customFormat="1" ht="24" spans="1:15">
      <c r="A467" s="17">
        <v>463</v>
      </c>
      <c r="B467" s="18" t="s">
        <v>102</v>
      </c>
      <c r="C467" s="19">
        <v>331523006</v>
      </c>
      <c r="D467" s="23" t="s">
        <v>818</v>
      </c>
      <c r="E467" s="18" t="s">
        <v>14</v>
      </c>
      <c r="F467" s="21">
        <v>450</v>
      </c>
      <c r="G467" s="21">
        <f t="shared" si="40"/>
        <v>360</v>
      </c>
      <c r="H467" s="23" t="s">
        <v>819</v>
      </c>
      <c r="I467" s="23"/>
      <c r="J467" s="23"/>
      <c r="K467" s="7">
        <v>450</v>
      </c>
      <c r="L467" s="9">
        <v>450</v>
      </c>
      <c r="M467" s="9">
        <f t="shared" si="41"/>
        <v>360</v>
      </c>
      <c r="N467" s="1" t="e">
        <f>#REF!-F467</f>
        <v>#REF!</v>
      </c>
      <c r="O467" s="1" t="e">
        <f>#REF!-G467</f>
        <v>#REF!</v>
      </c>
    </row>
    <row r="468" s="1" customFormat="1" ht="24" spans="1:15">
      <c r="A468" s="17">
        <v>464</v>
      </c>
      <c r="B468" s="18" t="s">
        <v>102</v>
      </c>
      <c r="C468" s="19">
        <v>331523008</v>
      </c>
      <c r="D468" s="23" t="s">
        <v>820</v>
      </c>
      <c r="E468" s="18" t="s">
        <v>14</v>
      </c>
      <c r="F468" s="21">
        <v>230</v>
      </c>
      <c r="G468" s="21">
        <f t="shared" si="40"/>
        <v>184</v>
      </c>
      <c r="H468" s="23" t="s">
        <v>821</v>
      </c>
      <c r="I468" s="23"/>
      <c r="J468" s="23"/>
      <c r="K468" s="7">
        <v>230</v>
      </c>
      <c r="L468" s="9">
        <v>230</v>
      </c>
      <c r="M468" s="9">
        <f t="shared" si="41"/>
        <v>184</v>
      </c>
      <c r="N468" s="1" t="e">
        <f>#REF!-F468</f>
        <v>#REF!</v>
      </c>
      <c r="O468" s="1" t="e">
        <f>#REF!-G468</f>
        <v>#REF!</v>
      </c>
    </row>
    <row r="469" s="1" customFormat="1" ht="24" spans="1:15">
      <c r="A469" s="17">
        <v>465</v>
      </c>
      <c r="B469" s="18" t="s">
        <v>102</v>
      </c>
      <c r="C469" s="19">
        <v>331523011</v>
      </c>
      <c r="D469" s="23" t="s">
        <v>822</v>
      </c>
      <c r="E469" s="18" t="s">
        <v>37</v>
      </c>
      <c r="F469" s="24">
        <v>56.5</v>
      </c>
      <c r="G469" s="21">
        <f t="shared" si="40"/>
        <v>45.2</v>
      </c>
      <c r="H469" s="23"/>
      <c r="I469" s="23"/>
      <c r="J469" s="23"/>
      <c r="K469" s="7">
        <v>56.5</v>
      </c>
      <c r="L469" s="8">
        <v>56.5</v>
      </c>
      <c r="M469" s="9">
        <f t="shared" si="41"/>
        <v>45.2</v>
      </c>
      <c r="N469" s="1" t="e">
        <f>#REF!-F469</f>
        <v>#REF!</v>
      </c>
      <c r="O469" s="1" t="e">
        <f>#REF!-G469</f>
        <v>#REF!</v>
      </c>
    </row>
    <row r="470" s="1" customFormat="1" ht="24" spans="1:15">
      <c r="A470" s="17">
        <v>466</v>
      </c>
      <c r="B470" s="18" t="s">
        <v>102</v>
      </c>
      <c r="C470" s="19">
        <v>331601002</v>
      </c>
      <c r="D470" s="23" t="s">
        <v>823</v>
      </c>
      <c r="E470" s="18" t="s">
        <v>141</v>
      </c>
      <c r="F470" s="21">
        <v>584</v>
      </c>
      <c r="G470" s="21">
        <f t="shared" si="40"/>
        <v>467.2</v>
      </c>
      <c r="H470" s="23" t="s">
        <v>824</v>
      </c>
      <c r="I470" s="23" t="s">
        <v>825</v>
      </c>
      <c r="J470" s="23"/>
      <c r="K470" s="7">
        <v>584</v>
      </c>
      <c r="L470" s="9">
        <v>584</v>
      </c>
      <c r="M470" s="9">
        <f t="shared" si="41"/>
        <v>467.2</v>
      </c>
      <c r="N470" s="1" t="e">
        <f>#REF!-F470</f>
        <v>#REF!</v>
      </c>
      <c r="O470" s="1" t="e">
        <f>#REF!-G470</f>
        <v>#REF!</v>
      </c>
    </row>
    <row r="471" s="1" customFormat="1" spans="1:15">
      <c r="A471" s="17">
        <v>467</v>
      </c>
      <c r="B471" s="18" t="s">
        <v>102</v>
      </c>
      <c r="C471" s="19">
        <v>331601003</v>
      </c>
      <c r="D471" s="23" t="s">
        <v>826</v>
      </c>
      <c r="E471" s="18" t="s">
        <v>141</v>
      </c>
      <c r="F471" s="21">
        <v>584</v>
      </c>
      <c r="G471" s="21">
        <f t="shared" si="40"/>
        <v>467.2</v>
      </c>
      <c r="H471" s="23"/>
      <c r="I471" s="23"/>
      <c r="J471" s="23"/>
      <c r="K471" s="7">
        <v>584</v>
      </c>
      <c r="L471" s="9">
        <v>584</v>
      </c>
      <c r="M471" s="9">
        <f t="shared" si="41"/>
        <v>467.2</v>
      </c>
      <c r="N471" s="1" t="e">
        <f>#REF!-F471</f>
        <v>#REF!</v>
      </c>
      <c r="O471" s="1" t="e">
        <f>#REF!-G471</f>
        <v>#REF!</v>
      </c>
    </row>
    <row r="472" s="1" customFormat="1" ht="24" spans="1:15">
      <c r="A472" s="17">
        <v>468</v>
      </c>
      <c r="B472" s="18" t="s">
        <v>102</v>
      </c>
      <c r="C472" s="19">
        <v>331601005</v>
      </c>
      <c r="D472" s="23" t="s">
        <v>827</v>
      </c>
      <c r="E472" s="18" t="s">
        <v>141</v>
      </c>
      <c r="F472" s="21">
        <v>1435</v>
      </c>
      <c r="G472" s="21">
        <f t="shared" si="40"/>
        <v>1148</v>
      </c>
      <c r="H472" s="23" t="s">
        <v>828</v>
      </c>
      <c r="I472" s="23"/>
      <c r="J472" s="23"/>
      <c r="K472" s="7">
        <v>1435</v>
      </c>
      <c r="L472" s="9">
        <v>1435</v>
      </c>
      <c r="M472" s="9">
        <f t="shared" si="41"/>
        <v>1148</v>
      </c>
      <c r="N472" s="1" t="e">
        <f>#REF!-F472</f>
        <v>#REF!</v>
      </c>
      <c r="O472" s="1" t="e">
        <f>#REF!-G472</f>
        <v>#REF!</v>
      </c>
    </row>
    <row r="473" s="1" customFormat="1" ht="24" spans="1:15">
      <c r="A473" s="17">
        <v>469</v>
      </c>
      <c r="B473" s="18" t="s">
        <v>102</v>
      </c>
      <c r="C473" s="19">
        <v>331602001</v>
      </c>
      <c r="D473" s="23" t="s">
        <v>829</v>
      </c>
      <c r="E473" s="18" t="s">
        <v>14</v>
      </c>
      <c r="F473" s="20">
        <v>64</v>
      </c>
      <c r="G473" s="21">
        <f t="shared" si="40"/>
        <v>51.2</v>
      </c>
      <c r="H473" s="23" t="s">
        <v>830</v>
      </c>
      <c r="I473" s="23"/>
      <c r="J473" s="23"/>
      <c r="K473" s="7">
        <v>63.68</v>
      </c>
      <c r="L473" s="1">
        <v>64</v>
      </c>
      <c r="M473" s="9">
        <f t="shared" si="41"/>
        <v>51.2</v>
      </c>
      <c r="N473" s="1" t="e">
        <f>#REF!-F473</f>
        <v>#REF!</v>
      </c>
      <c r="O473" s="1" t="e">
        <f>#REF!-G473</f>
        <v>#REF!</v>
      </c>
    </row>
    <row r="474" s="1" customFormat="1" spans="1:15">
      <c r="A474" s="17">
        <v>470</v>
      </c>
      <c r="B474" s="18" t="s">
        <v>102</v>
      </c>
      <c r="C474" s="19">
        <v>331602002</v>
      </c>
      <c r="D474" s="23" t="s">
        <v>831</v>
      </c>
      <c r="E474" s="18" t="s">
        <v>14</v>
      </c>
      <c r="F474" s="21">
        <v>83</v>
      </c>
      <c r="G474" s="21">
        <f t="shared" si="40"/>
        <v>66.4</v>
      </c>
      <c r="H474" s="23" t="s">
        <v>832</v>
      </c>
      <c r="I474" s="23"/>
      <c r="J474" s="23"/>
      <c r="K474" s="7">
        <v>83.2</v>
      </c>
      <c r="L474" s="9">
        <v>83</v>
      </c>
      <c r="M474" s="9">
        <f t="shared" si="41"/>
        <v>66.4</v>
      </c>
      <c r="N474" s="1" t="e">
        <f>#REF!-F474</f>
        <v>#REF!</v>
      </c>
      <c r="O474" s="1" t="e">
        <f>#REF!-G474</f>
        <v>#REF!</v>
      </c>
    </row>
    <row r="475" s="1" customFormat="1" ht="72" spans="1:15">
      <c r="A475" s="17">
        <v>471</v>
      </c>
      <c r="B475" s="18" t="s">
        <v>102</v>
      </c>
      <c r="C475" s="19">
        <v>331602004</v>
      </c>
      <c r="D475" s="23" t="s">
        <v>833</v>
      </c>
      <c r="E475" s="18" t="s">
        <v>834</v>
      </c>
      <c r="F475" s="21">
        <v>81</v>
      </c>
      <c r="G475" s="21">
        <f t="shared" si="40"/>
        <v>64.8</v>
      </c>
      <c r="H475" s="23" t="s">
        <v>835</v>
      </c>
      <c r="I475" s="23"/>
      <c r="J475" s="23"/>
      <c r="K475" s="7">
        <v>81</v>
      </c>
      <c r="L475" s="9">
        <v>81</v>
      </c>
      <c r="M475" s="9">
        <f t="shared" si="41"/>
        <v>64.8</v>
      </c>
      <c r="N475" s="1" t="e">
        <f>#REF!-F475</f>
        <v>#REF!</v>
      </c>
      <c r="O475" s="1" t="e">
        <f>#REF!-G475</f>
        <v>#REF!</v>
      </c>
    </row>
    <row r="476" s="1" customFormat="1" ht="24.75" spans="1:15">
      <c r="A476" s="17">
        <v>472</v>
      </c>
      <c r="B476" s="18" t="s">
        <v>102</v>
      </c>
      <c r="C476" s="19" t="s">
        <v>836</v>
      </c>
      <c r="D476" s="23" t="s">
        <v>837</v>
      </c>
      <c r="E476" s="18" t="s">
        <v>834</v>
      </c>
      <c r="F476" s="21">
        <v>310.5</v>
      </c>
      <c r="G476" s="21">
        <f t="shared" si="40"/>
        <v>248.4</v>
      </c>
      <c r="H476" s="23" t="s">
        <v>838</v>
      </c>
      <c r="I476" s="23"/>
      <c r="J476" s="23"/>
      <c r="K476" s="7">
        <v>310.5</v>
      </c>
      <c r="L476" s="9">
        <v>310.5</v>
      </c>
      <c r="M476" s="9">
        <f t="shared" si="41"/>
        <v>248.4</v>
      </c>
      <c r="N476" s="1" t="e">
        <f>#REF!-F476</f>
        <v>#REF!</v>
      </c>
      <c r="O476" s="1" t="e">
        <f>#REF!-G476</f>
        <v>#REF!</v>
      </c>
    </row>
    <row r="477" s="1" customFormat="1" ht="96.75" spans="1:15">
      <c r="A477" s="17">
        <v>473</v>
      </c>
      <c r="B477" s="18" t="s">
        <v>102</v>
      </c>
      <c r="C477" s="19">
        <v>331602007</v>
      </c>
      <c r="D477" s="23" t="s">
        <v>839</v>
      </c>
      <c r="E477" s="18" t="s">
        <v>14</v>
      </c>
      <c r="F477" s="24">
        <v>388.5</v>
      </c>
      <c r="G477" s="21">
        <f t="shared" si="40"/>
        <v>310.8</v>
      </c>
      <c r="H477" s="23" t="s">
        <v>840</v>
      </c>
      <c r="I477" s="23"/>
      <c r="J477" s="23"/>
      <c r="K477" s="7">
        <v>388.5</v>
      </c>
      <c r="L477" s="8">
        <v>388.5</v>
      </c>
      <c r="M477" s="9">
        <f t="shared" si="41"/>
        <v>310.8</v>
      </c>
      <c r="N477" s="1" t="e">
        <f>#REF!-F477</f>
        <v>#REF!</v>
      </c>
      <c r="O477" s="1" t="e">
        <f>#REF!-G477</f>
        <v>#REF!</v>
      </c>
    </row>
    <row r="478" s="1" customFormat="1" spans="1:15">
      <c r="A478" s="17">
        <v>474</v>
      </c>
      <c r="B478" s="18" t="s">
        <v>102</v>
      </c>
      <c r="C478" s="19">
        <v>331602009</v>
      </c>
      <c r="D478" s="23" t="s">
        <v>841</v>
      </c>
      <c r="E478" s="18" t="s">
        <v>14</v>
      </c>
      <c r="F478" s="21">
        <v>678</v>
      </c>
      <c r="G478" s="21">
        <f t="shared" si="40"/>
        <v>542.4</v>
      </c>
      <c r="H478" s="23" t="s">
        <v>842</v>
      </c>
      <c r="I478" s="23"/>
      <c r="J478" s="23"/>
      <c r="K478" s="7">
        <v>678</v>
      </c>
      <c r="L478" s="9">
        <v>678</v>
      </c>
      <c r="M478" s="9">
        <f t="shared" si="41"/>
        <v>542.4</v>
      </c>
      <c r="N478" s="1" t="e">
        <f>#REF!-F478</f>
        <v>#REF!</v>
      </c>
      <c r="O478" s="1" t="e">
        <f>#REF!-G478</f>
        <v>#REF!</v>
      </c>
    </row>
    <row r="479" s="1" customFormat="1" ht="24" spans="1:15">
      <c r="A479" s="17">
        <v>475</v>
      </c>
      <c r="B479" s="18" t="s">
        <v>102</v>
      </c>
      <c r="C479" s="19">
        <v>331602010</v>
      </c>
      <c r="D479" s="23" t="s">
        <v>843</v>
      </c>
      <c r="E479" s="18" t="s">
        <v>14</v>
      </c>
      <c r="F479" s="24">
        <v>388.5</v>
      </c>
      <c r="G479" s="21">
        <f t="shared" si="40"/>
        <v>310.8</v>
      </c>
      <c r="H479" s="23" t="s">
        <v>844</v>
      </c>
      <c r="I479" s="23" t="s">
        <v>845</v>
      </c>
      <c r="J479" s="23"/>
      <c r="K479" s="7">
        <v>388.5</v>
      </c>
      <c r="L479" s="8">
        <v>388.5</v>
      </c>
      <c r="M479" s="9">
        <f t="shared" si="41"/>
        <v>310.8</v>
      </c>
      <c r="N479" s="1" t="e">
        <f>#REF!-F479</f>
        <v>#REF!</v>
      </c>
      <c r="O479" s="1" t="e">
        <f>#REF!-G479</f>
        <v>#REF!</v>
      </c>
    </row>
    <row r="480" s="1" customFormat="1" spans="1:15">
      <c r="A480" s="17">
        <v>476</v>
      </c>
      <c r="B480" s="18" t="s">
        <v>102</v>
      </c>
      <c r="C480" s="19">
        <v>331602011</v>
      </c>
      <c r="D480" s="23" t="s">
        <v>846</v>
      </c>
      <c r="E480" s="18" t="s">
        <v>141</v>
      </c>
      <c r="F480" s="21">
        <v>218</v>
      </c>
      <c r="G480" s="21">
        <f t="shared" si="40"/>
        <v>174.4</v>
      </c>
      <c r="H480" s="23"/>
      <c r="I480" s="23"/>
      <c r="J480" s="23"/>
      <c r="K480" s="7">
        <v>217.6</v>
      </c>
      <c r="L480" s="9">
        <v>218</v>
      </c>
      <c r="M480" s="9">
        <f t="shared" si="41"/>
        <v>174.4</v>
      </c>
      <c r="N480" s="1" t="e">
        <f>#REF!-F480</f>
        <v>#REF!</v>
      </c>
      <c r="O480" s="1" t="e">
        <f>#REF!-G480</f>
        <v>#REF!</v>
      </c>
    </row>
    <row r="481" s="1" customFormat="1" ht="24" spans="1:15">
      <c r="A481" s="17">
        <v>477</v>
      </c>
      <c r="B481" s="18" t="s">
        <v>102</v>
      </c>
      <c r="C481" s="19">
        <v>331602012</v>
      </c>
      <c r="D481" s="23" t="s">
        <v>847</v>
      </c>
      <c r="E481" s="18" t="s">
        <v>14</v>
      </c>
      <c r="F481" s="21">
        <v>767</v>
      </c>
      <c r="G481" s="21">
        <f t="shared" si="40"/>
        <v>613.6</v>
      </c>
      <c r="H481" s="23"/>
      <c r="I481" s="23"/>
      <c r="J481" s="23"/>
      <c r="K481" s="7">
        <v>767</v>
      </c>
      <c r="L481" s="9">
        <v>767</v>
      </c>
      <c r="M481" s="9">
        <f t="shared" si="41"/>
        <v>613.6</v>
      </c>
      <c r="N481" s="1" t="e">
        <f>#REF!-F481</f>
        <v>#REF!</v>
      </c>
      <c r="O481" s="1" t="e">
        <f>#REF!-G481</f>
        <v>#REF!</v>
      </c>
    </row>
    <row r="482" s="1" customFormat="1" ht="24" spans="1:15">
      <c r="A482" s="17">
        <v>478</v>
      </c>
      <c r="B482" s="18" t="s">
        <v>102</v>
      </c>
      <c r="C482" s="19">
        <v>331603009</v>
      </c>
      <c r="D482" s="23" t="s">
        <v>848</v>
      </c>
      <c r="E482" s="18" t="s">
        <v>849</v>
      </c>
      <c r="F482" s="24">
        <v>122.5</v>
      </c>
      <c r="G482" s="21">
        <f t="shared" si="40"/>
        <v>98</v>
      </c>
      <c r="H482" s="23" t="s">
        <v>850</v>
      </c>
      <c r="I482" s="23"/>
      <c r="J482" s="23"/>
      <c r="K482" s="7">
        <v>122.5</v>
      </c>
      <c r="L482" s="8">
        <v>122.5</v>
      </c>
      <c r="M482" s="9">
        <f t="shared" si="41"/>
        <v>98</v>
      </c>
      <c r="N482" s="1" t="e">
        <f>#REF!-F482</f>
        <v>#REF!</v>
      </c>
      <c r="O482" s="1" t="e">
        <f>#REF!-G482</f>
        <v>#REF!</v>
      </c>
    </row>
    <row r="483" s="1" customFormat="1" ht="24" spans="1:15">
      <c r="A483" s="17">
        <v>479</v>
      </c>
      <c r="B483" s="18" t="s">
        <v>102</v>
      </c>
      <c r="C483" s="19">
        <v>331603017</v>
      </c>
      <c r="D483" s="23" t="s">
        <v>851</v>
      </c>
      <c r="E483" s="18" t="s">
        <v>14</v>
      </c>
      <c r="F483" s="21">
        <v>39</v>
      </c>
      <c r="G483" s="21">
        <f t="shared" si="40"/>
        <v>31.2</v>
      </c>
      <c r="H483" s="23" t="s">
        <v>852</v>
      </c>
      <c r="I483" s="23"/>
      <c r="J483" s="23"/>
      <c r="K483" s="7">
        <v>39</v>
      </c>
      <c r="L483" s="9">
        <v>39</v>
      </c>
      <c r="M483" s="9">
        <f t="shared" si="41"/>
        <v>31.2</v>
      </c>
      <c r="N483" s="1" t="e">
        <f>#REF!-F483</f>
        <v>#REF!</v>
      </c>
      <c r="O483" s="1" t="e">
        <f>#REF!-G483</f>
        <v>#REF!</v>
      </c>
    </row>
    <row r="484" s="1" customFormat="1" ht="24" spans="1:15">
      <c r="A484" s="17">
        <v>480</v>
      </c>
      <c r="B484" s="18" t="s">
        <v>102</v>
      </c>
      <c r="C484" s="19">
        <v>331603031</v>
      </c>
      <c r="D484" s="23" t="s">
        <v>853</v>
      </c>
      <c r="E484" s="18" t="s">
        <v>14</v>
      </c>
      <c r="F484" s="21">
        <v>678</v>
      </c>
      <c r="G484" s="21">
        <f t="shared" si="40"/>
        <v>542.4</v>
      </c>
      <c r="H484" s="23"/>
      <c r="I484" s="23"/>
      <c r="J484" s="23"/>
      <c r="K484" s="7">
        <v>678</v>
      </c>
      <c r="L484" s="9">
        <v>678</v>
      </c>
      <c r="M484" s="9">
        <f t="shared" si="41"/>
        <v>542.4</v>
      </c>
      <c r="N484" s="1" t="e">
        <f>#REF!-F484</f>
        <v>#REF!</v>
      </c>
      <c r="O484" s="1" t="e">
        <f>#REF!-G484</f>
        <v>#REF!</v>
      </c>
    </row>
    <row r="485" s="1" customFormat="1" ht="24.75" spans="1:15">
      <c r="A485" s="17">
        <v>481</v>
      </c>
      <c r="B485" s="18" t="s">
        <v>102</v>
      </c>
      <c r="C485" s="19">
        <v>331604001</v>
      </c>
      <c r="D485" s="23" t="s">
        <v>854</v>
      </c>
      <c r="E485" s="18" t="s">
        <v>855</v>
      </c>
      <c r="F485" s="21">
        <v>500</v>
      </c>
      <c r="G485" s="21">
        <f t="shared" si="40"/>
        <v>400</v>
      </c>
      <c r="H485" s="23" t="s">
        <v>856</v>
      </c>
      <c r="I485" s="23"/>
      <c r="J485" s="23"/>
      <c r="K485" s="7">
        <v>500</v>
      </c>
      <c r="L485" s="9">
        <v>500</v>
      </c>
      <c r="M485" s="9">
        <f t="shared" si="41"/>
        <v>400</v>
      </c>
      <c r="N485" s="1" t="e">
        <f>#REF!-F485</f>
        <v>#REF!</v>
      </c>
      <c r="O485" s="1" t="e">
        <f>#REF!-G485</f>
        <v>#REF!</v>
      </c>
    </row>
    <row r="486" s="1" customFormat="1" ht="24" spans="1:15">
      <c r="A486" s="17">
        <v>482</v>
      </c>
      <c r="B486" s="18" t="s">
        <v>102</v>
      </c>
      <c r="C486" s="19">
        <v>331604002</v>
      </c>
      <c r="D486" s="23" t="s">
        <v>857</v>
      </c>
      <c r="E486" s="18" t="s">
        <v>37</v>
      </c>
      <c r="F486" s="21">
        <v>1148</v>
      </c>
      <c r="G486" s="21">
        <f t="shared" si="40"/>
        <v>918.4</v>
      </c>
      <c r="H486" s="23" t="s">
        <v>858</v>
      </c>
      <c r="I486" s="23"/>
      <c r="J486" s="23"/>
      <c r="K486" s="7">
        <v>1148</v>
      </c>
      <c r="L486" s="9">
        <v>1148</v>
      </c>
      <c r="M486" s="9">
        <f t="shared" si="41"/>
        <v>918.4</v>
      </c>
      <c r="N486" s="1" t="e">
        <f>#REF!-F486</f>
        <v>#REF!</v>
      </c>
      <c r="O486" s="1" t="e">
        <f>#REF!-G486</f>
        <v>#REF!</v>
      </c>
    </row>
    <row r="487" s="1" customFormat="1" ht="24" spans="1:15">
      <c r="A487" s="17">
        <v>483</v>
      </c>
      <c r="B487" s="18" t="s">
        <v>102</v>
      </c>
      <c r="C487" s="19">
        <v>331604006</v>
      </c>
      <c r="D487" s="23" t="s">
        <v>859</v>
      </c>
      <c r="E487" s="18" t="s">
        <v>860</v>
      </c>
      <c r="F487" s="21">
        <v>767</v>
      </c>
      <c r="G487" s="21">
        <f t="shared" si="40"/>
        <v>613.6</v>
      </c>
      <c r="H487" s="23" t="s">
        <v>861</v>
      </c>
      <c r="I487" s="23"/>
      <c r="J487" s="23"/>
      <c r="K487" s="7">
        <v>767</v>
      </c>
      <c r="L487" s="9">
        <v>767</v>
      </c>
      <c r="M487" s="9">
        <f t="shared" si="41"/>
        <v>613.6</v>
      </c>
      <c r="N487" s="1" t="e">
        <f>#REF!-F487</f>
        <v>#REF!</v>
      </c>
      <c r="O487" s="1" t="e">
        <f>#REF!-G487</f>
        <v>#REF!</v>
      </c>
    </row>
    <row r="488" s="1" customFormat="1" spans="1:15">
      <c r="A488" s="17">
        <v>484</v>
      </c>
      <c r="B488" s="18" t="s">
        <v>102</v>
      </c>
      <c r="C488" s="19">
        <v>331604012</v>
      </c>
      <c r="D488" s="23" t="s">
        <v>862</v>
      </c>
      <c r="E488" s="18" t="s">
        <v>860</v>
      </c>
      <c r="F488" s="21">
        <v>584</v>
      </c>
      <c r="G488" s="21">
        <f t="shared" si="40"/>
        <v>467.2</v>
      </c>
      <c r="H488" s="23"/>
      <c r="I488" s="23"/>
      <c r="J488" s="23"/>
      <c r="K488" s="7">
        <v>584</v>
      </c>
      <c r="L488" s="9">
        <v>584</v>
      </c>
      <c r="M488" s="9">
        <f t="shared" si="41"/>
        <v>467.2</v>
      </c>
      <c r="N488" s="1" t="e">
        <f>#REF!-F488</f>
        <v>#REF!</v>
      </c>
      <c r="O488" s="1" t="e">
        <f>#REF!-G488</f>
        <v>#REF!</v>
      </c>
    </row>
    <row r="489" s="1" customFormat="1" ht="24.75" spans="1:15">
      <c r="A489" s="17">
        <v>485</v>
      </c>
      <c r="B489" s="18" t="s">
        <v>102</v>
      </c>
      <c r="C489" s="19">
        <v>331604015</v>
      </c>
      <c r="D489" s="23" t="s">
        <v>863</v>
      </c>
      <c r="E489" s="18" t="s">
        <v>864</v>
      </c>
      <c r="F489" s="21">
        <v>485</v>
      </c>
      <c r="G489" s="21">
        <f t="shared" si="40"/>
        <v>388</v>
      </c>
      <c r="H489" s="23"/>
      <c r="I489" s="23" t="s">
        <v>845</v>
      </c>
      <c r="J489" s="23" t="s">
        <v>865</v>
      </c>
      <c r="K489" s="7">
        <v>485</v>
      </c>
      <c r="L489" s="9">
        <v>485</v>
      </c>
      <c r="M489" s="9">
        <f t="shared" si="41"/>
        <v>388</v>
      </c>
      <c r="N489" s="1" t="e">
        <f>#REF!-F489</f>
        <v>#REF!</v>
      </c>
      <c r="O489" s="1" t="e">
        <f>#REF!-G489</f>
        <v>#REF!</v>
      </c>
    </row>
    <row r="490" s="1" customFormat="1" spans="1:15">
      <c r="A490" s="17">
        <v>486</v>
      </c>
      <c r="B490" s="18" t="s">
        <v>102</v>
      </c>
      <c r="C490" s="19">
        <v>331604016</v>
      </c>
      <c r="D490" s="23" t="s">
        <v>866</v>
      </c>
      <c r="E490" s="18" t="s">
        <v>14</v>
      </c>
      <c r="F490" s="21">
        <v>584</v>
      </c>
      <c r="G490" s="21">
        <f t="shared" si="40"/>
        <v>467.2</v>
      </c>
      <c r="H490" s="23"/>
      <c r="I490" s="23"/>
      <c r="J490" s="23"/>
      <c r="K490" s="7">
        <v>584</v>
      </c>
      <c r="L490" s="9">
        <v>584</v>
      </c>
      <c r="M490" s="9">
        <f t="shared" si="41"/>
        <v>467.2</v>
      </c>
      <c r="N490" s="1" t="e">
        <f>#REF!-F490</f>
        <v>#REF!</v>
      </c>
      <c r="O490" s="1" t="e">
        <f>#REF!-G490</f>
        <v>#REF!</v>
      </c>
    </row>
    <row r="491" s="1" customFormat="1" spans="1:15">
      <c r="A491" s="17">
        <v>487</v>
      </c>
      <c r="B491" s="18" t="s">
        <v>102</v>
      </c>
      <c r="C491" s="19">
        <v>331604018</v>
      </c>
      <c r="D491" s="23" t="s">
        <v>867</v>
      </c>
      <c r="E491" s="18" t="s">
        <v>868</v>
      </c>
      <c r="F491" s="21">
        <v>485</v>
      </c>
      <c r="G491" s="21">
        <f t="shared" si="40"/>
        <v>388</v>
      </c>
      <c r="H491" s="23"/>
      <c r="I491" s="23"/>
      <c r="J491" s="23"/>
      <c r="K491" s="7">
        <v>485</v>
      </c>
      <c r="L491" s="9">
        <v>485</v>
      </c>
      <c r="M491" s="9">
        <f t="shared" si="41"/>
        <v>388</v>
      </c>
      <c r="N491" s="1" t="e">
        <f>#REF!-F491</f>
        <v>#REF!</v>
      </c>
      <c r="O491" s="1" t="e">
        <f>#REF!-G491</f>
        <v>#REF!</v>
      </c>
    </row>
    <row r="492" s="1" customFormat="1" ht="24" spans="1:15">
      <c r="A492" s="17">
        <v>488</v>
      </c>
      <c r="B492" s="18" t="s">
        <v>102</v>
      </c>
      <c r="C492" s="19">
        <v>331604024</v>
      </c>
      <c r="D492" s="23" t="s">
        <v>869</v>
      </c>
      <c r="E492" s="18" t="s">
        <v>37</v>
      </c>
      <c r="F492" s="21">
        <v>485</v>
      </c>
      <c r="G492" s="21">
        <f t="shared" si="40"/>
        <v>388</v>
      </c>
      <c r="H492" s="23" t="s">
        <v>870</v>
      </c>
      <c r="I492" s="23"/>
      <c r="J492" s="23"/>
      <c r="K492" s="7">
        <v>485</v>
      </c>
      <c r="L492" s="9">
        <v>485</v>
      </c>
      <c r="M492" s="9">
        <f t="shared" si="41"/>
        <v>388</v>
      </c>
      <c r="N492" s="1" t="e">
        <f>#REF!-F492</f>
        <v>#REF!</v>
      </c>
      <c r="O492" s="1" t="e">
        <f>#REF!-G492</f>
        <v>#REF!</v>
      </c>
    </row>
    <row r="493" s="1" customFormat="1" spans="1:15">
      <c r="A493" s="17">
        <v>489</v>
      </c>
      <c r="B493" s="18" t="s">
        <v>102</v>
      </c>
      <c r="C493" s="19" t="s">
        <v>871</v>
      </c>
      <c r="D493" s="23" t="s">
        <v>872</v>
      </c>
      <c r="E493" s="18" t="s">
        <v>14</v>
      </c>
      <c r="F493" s="21">
        <v>282.5</v>
      </c>
      <c r="G493" s="21">
        <f t="shared" si="40"/>
        <v>226</v>
      </c>
      <c r="H493" s="23"/>
      <c r="I493" s="23"/>
      <c r="J493" s="23"/>
      <c r="K493" s="7">
        <v>282.5</v>
      </c>
      <c r="L493" s="9">
        <v>282.5</v>
      </c>
      <c r="M493" s="9">
        <f t="shared" si="41"/>
        <v>226</v>
      </c>
      <c r="N493" s="1" t="e">
        <f>#REF!-F493</f>
        <v>#REF!</v>
      </c>
      <c r="O493" s="1" t="e">
        <f>#REF!-G493</f>
        <v>#REF!</v>
      </c>
    </row>
    <row r="494" s="1" customFormat="1" spans="1:15">
      <c r="A494" s="17">
        <v>490</v>
      </c>
      <c r="B494" s="18" t="s">
        <v>102</v>
      </c>
      <c r="C494" s="19" t="s">
        <v>873</v>
      </c>
      <c r="D494" s="23" t="s">
        <v>874</v>
      </c>
      <c r="E494" s="18" t="s">
        <v>14</v>
      </c>
      <c r="F494" s="21">
        <v>183</v>
      </c>
      <c r="G494" s="21">
        <f t="shared" si="40"/>
        <v>146.4</v>
      </c>
      <c r="H494" s="23"/>
      <c r="I494" s="23"/>
      <c r="J494" s="23"/>
      <c r="K494" s="7">
        <v>183</v>
      </c>
      <c r="L494" s="9">
        <v>183</v>
      </c>
      <c r="M494" s="9">
        <f t="shared" si="41"/>
        <v>146.4</v>
      </c>
      <c r="N494" s="1" t="e">
        <f>#REF!-F494</f>
        <v>#REF!</v>
      </c>
      <c r="O494" s="1" t="e">
        <f>#REF!-G494</f>
        <v>#REF!</v>
      </c>
    </row>
    <row r="495" s="1" customFormat="1" spans="1:15">
      <c r="A495" s="17">
        <v>491</v>
      </c>
      <c r="B495" s="18" t="s">
        <v>102</v>
      </c>
      <c r="C495" s="19" t="s">
        <v>875</v>
      </c>
      <c r="D495" s="23" t="s">
        <v>876</v>
      </c>
      <c r="E495" s="18" t="s">
        <v>14</v>
      </c>
      <c r="F495" s="21">
        <v>357</v>
      </c>
      <c r="G495" s="21">
        <f t="shared" si="40"/>
        <v>285.6</v>
      </c>
      <c r="H495" s="23"/>
      <c r="I495" s="23"/>
      <c r="J495" s="23"/>
      <c r="K495" s="7">
        <v>357</v>
      </c>
      <c r="L495" s="9">
        <v>357</v>
      </c>
      <c r="M495" s="9">
        <f t="shared" si="41"/>
        <v>285.6</v>
      </c>
      <c r="N495" s="1" t="e">
        <f>#REF!-F495</f>
        <v>#REF!</v>
      </c>
      <c r="O495" s="1" t="e">
        <f>#REF!-G495</f>
        <v>#REF!</v>
      </c>
    </row>
    <row r="496" s="1" customFormat="1" spans="1:15">
      <c r="A496" s="17">
        <v>492</v>
      </c>
      <c r="B496" s="18" t="s">
        <v>102</v>
      </c>
      <c r="C496" s="19" t="s">
        <v>877</v>
      </c>
      <c r="D496" s="23" t="s">
        <v>878</v>
      </c>
      <c r="E496" s="18" t="s">
        <v>14</v>
      </c>
      <c r="F496" s="24">
        <v>512.5</v>
      </c>
      <c r="G496" s="21">
        <f t="shared" si="40"/>
        <v>410</v>
      </c>
      <c r="H496" s="23"/>
      <c r="I496" s="23"/>
      <c r="J496" s="23"/>
      <c r="K496" s="7">
        <v>512.5</v>
      </c>
      <c r="L496" s="8">
        <v>512.5</v>
      </c>
      <c r="M496" s="9">
        <f t="shared" si="41"/>
        <v>410</v>
      </c>
      <c r="N496" s="1" t="e">
        <f>#REF!-F496</f>
        <v>#REF!</v>
      </c>
      <c r="O496" s="1" t="e">
        <f>#REF!-G496</f>
        <v>#REF!</v>
      </c>
    </row>
    <row r="497" s="1" customFormat="1" spans="1:15">
      <c r="A497" s="17">
        <v>493</v>
      </c>
      <c r="B497" s="18" t="s">
        <v>102</v>
      </c>
      <c r="C497" s="19" t="s">
        <v>879</v>
      </c>
      <c r="D497" s="23" t="s">
        <v>880</v>
      </c>
      <c r="E497" s="18" t="s">
        <v>14</v>
      </c>
      <c r="F497" s="24">
        <v>357.5</v>
      </c>
      <c r="G497" s="21">
        <f t="shared" si="40"/>
        <v>286</v>
      </c>
      <c r="H497" s="23"/>
      <c r="I497" s="23"/>
      <c r="J497" s="23"/>
      <c r="K497" s="7">
        <v>357.5</v>
      </c>
      <c r="L497" s="8">
        <v>357.5</v>
      </c>
      <c r="M497" s="9">
        <f t="shared" si="41"/>
        <v>286</v>
      </c>
      <c r="N497" s="1" t="e">
        <f>#REF!-F497</f>
        <v>#REF!</v>
      </c>
      <c r="O497" s="1" t="e">
        <f>#REF!-G497</f>
        <v>#REF!</v>
      </c>
    </row>
    <row r="498" s="1" customFormat="1" spans="1:15">
      <c r="A498" s="17">
        <v>494</v>
      </c>
      <c r="B498" s="18" t="s">
        <v>102</v>
      </c>
      <c r="C498" s="19" t="s">
        <v>881</v>
      </c>
      <c r="D498" s="23" t="s">
        <v>882</v>
      </c>
      <c r="E498" s="18" t="s">
        <v>14</v>
      </c>
      <c r="F498" s="24">
        <v>357.5</v>
      </c>
      <c r="G498" s="21">
        <f t="shared" si="40"/>
        <v>286</v>
      </c>
      <c r="H498" s="23"/>
      <c r="I498" s="23"/>
      <c r="J498" s="23"/>
      <c r="K498" s="7">
        <v>357.5</v>
      </c>
      <c r="L498" s="8">
        <v>357.5</v>
      </c>
      <c r="M498" s="9">
        <f t="shared" si="41"/>
        <v>286</v>
      </c>
      <c r="N498" s="1" t="e">
        <f>#REF!-F498</f>
        <v>#REF!</v>
      </c>
      <c r="O498" s="1" t="e">
        <f>#REF!-G498</f>
        <v>#REF!</v>
      </c>
    </row>
  </sheetData>
  <mergeCells count="12">
    <mergeCell ref="A1:J1"/>
    <mergeCell ref="A2:J2"/>
    <mergeCell ref="F3:G3"/>
    <mergeCell ref="A3:A4"/>
    <mergeCell ref="B3:B4"/>
    <mergeCell ref="C3:C4"/>
    <mergeCell ref="D3:D4"/>
    <mergeCell ref="E3:E4"/>
    <mergeCell ref="H3:H4"/>
    <mergeCell ref="H279:H280"/>
    <mergeCell ref="I3:I4"/>
    <mergeCell ref="J3:J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董董</cp:lastModifiedBy>
  <dcterms:created xsi:type="dcterms:W3CDTF">2020-07-21T02:23:00Z</dcterms:created>
  <dcterms:modified xsi:type="dcterms:W3CDTF">2020-07-21T03:09:31Z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